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51" windowWidth="12150" windowHeight="6480" activeTab="0"/>
  </bookViews>
  <sheets>
    <sheet name="计划" sheetId="1" r:id="rId1"/>
  </sheets>
  <definedNames>
    <definedName name="_xlnm.Print_Titles" localSheetId="0">'计划'!$1:$4</definedName>
  </definedNames>
  <calcPr fullCalcOnLoad="1"/>
</workbook>
</file>

<file path=xl/sharedStrings.xml><?xml version="1.0" encoding="utf-8"?>
<sst xmlns="http://schemas.openxmlformats.org/spreadsheetml/2006/main" count="122" uniqueCount="107">
  <si>
    <t>汶阳镇中学</t>
  </si>
  <si>
    <t>边院镇中学</t>
  </si>
  <si>
    <t>安驾庄镇中学</t>
  </si>
  <si>
    <t>孙伯镇中学</t>
  </si>
  <si>
    <t>老城街道中学</t>
  </si>
  <si>
    <t>潮泉镇中学</t>
  </si>
  <si>
    <t>王瓜店街道中学</t>
  </si>
  <si>
    <t>湖屯镇中学</t>
  </si>
  <si>
    <t>石横镇中学</t>
  </si>
  <si>
    <t>桃园镇中学</t>
  </si>
  <si>
    <t>王庄镇中学</t>
  </si>
  <si>
    <t>汶阳镇小学</t>
  </si>
  <si>
    <t>边院镇小学</t>
  </si>
  <si>
    <t>安驾庄镇小学</t>
  </si>
  <si>
    <t>孙伯镇小学</t>
  </si>
  <si>
    <t>安临站镇小学</t>
  </si>
  <si>
    <t>潮泉镇小学</t>
  </si>
  <si>
    <t>王瓜店街道小学</t>
  </si>
  <si>
    <t>湖屯镇小学</t>
  </si>
  <si>
    <t>石横镇小学</t>
  </si>
  <si>
    <t>桃园镇小学</t>
  </si>
  <si>
    <t>王庄镇小学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</si>
  <si>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</si>
  <si>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</si>
  <si>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</si>
  <si>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</si>
  <si>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</si>
  <si>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</si>
  <si>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</si>
  <si>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</si>
  <si>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</si>
  <si>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</si>
  <si>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</si>
  <si>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</si>
  <si>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左丘明实验学校</t>
  </si>
  <si>
    <t>2017年肥城市公开招聘教师岗位信息汇总表</t>
  </si>
  <si>
    <t xml:space="preserve">              学科岗位招聘计划及代码                                        </t>
  </si>
  <si>
    <t>语文</t>
  </si>
  <si>
    <t>数学</t>
  </si>
  <si>
    <t>英语</t>
  </si>
  <si>
    <t>政治
(品德)</t>
  </si>
  <si>
    <t>历史</t>
  </si>
  <si>
    <t>地理</t>
  </si>
  <si>
    <t>物理    (科学)</t>
  </si>
  <si>
    <t>化学</t>
  </si>
  <si>
    <t>生物</t>
  </si>
  <si>
    <t>音乐</t>
  </si>
  <si>
    <t>体育</t>
  </si>
  <si>
    <t>美术</t>
  </si>
  <si>
    <t>信息</t>
  </si>
  <si>
    <t>合计</t>
  </si>
  <si>
    <t>编制单位</t>
  </si>
  <si>
    <t>职位要求条件</t>
  </si>
  <si>
    <t>备注</t>
  </si>
  <si>
    <t xml:space="preserve">       职位及代码</t>
  </si>
  <si>
    <t>01</t>
  </si>
  <si>
    <t>14</t>
  </si>
  <si>
    <t>高中</t>
  </si>
  <si>
    <t>职位代码“31”</t>
  </si>
  <si>
    <t>市第一高级中学</t>
  </si>
  <si>
    <t>与申报学科相同或相近、本科及以上学历；高中及以上教师资格</t>
  </si>
  <si>
    <t>市泰西中学</t>
  </si>
  <si>
    <t>市第六高级中学</t>
  </si>
  <si>
    <t>市第二高级中学</t>
  </si>
  <si>
    <t>市第三中学</t>
  </si>
  <si>
    <t>市丘明中学</t>
  </si>
  <si>
    <t>市招考中心</t>
  </si>
  <si>
    <t>合  计</t>
  </si>
  <si>
    <t>初中</t>
  </si>
  <si>
    <t>职位代码“32”</t>
  </si>
  <si>
    <t>市龙山中学（含仪阳校区）</t>
  </si>
  <si>
    <t>与申报学科相同或相近、专科及以上学历；初中及以上教师资格</t>
  </si>
  <si>
    <t>市实验中学</t>
  </si>
  <si>
    <t>市桃都中学</t>
  </si>
  <si>
    <t>市白云山学校</t>
  </si>
  <si>
    <t>本镇小学编制</t>
  </si>
  <si>
    <t>安临站镇中学</t>
  </si>
  <si>
    <t>左丘明实验学校</t>
  </si>
  <si>
    <t>小学</t>
  </si>
  <si>
    <t>职位代码“33”</t>
  </si>
  <si>
    <t>市实验小学（含桃花源小学）</t>
  </si>
  <si>
    <t>与申报学科相同或相近、专科及以上学历；小学及以上教师资格</t>
  </si>
  <si>
    <t>肥城师范附属小学</t>
  </si>
  <si>
    <t>市河西小学</t>
  </si>
  <si>
    <t>市龙山小学（含凤山小学）</t>
  </si>
  <si>
    <t>市特殊教育学校</t>
  </si>
  <si>
    <t xml:space="preserve"> </t>
  </si>
  <si>
    <t>老城街道小学</t>
  </si>
  <si>
    <t>特钢厂学校</t>
  </si>
  <si>
    <t>幼儿园</t>
  </si>
  <si>
    <t>职位代码“34”</t>
  </si>
  <si>
    <t>市实验幼儿园</t>
  </si>
  <si>
    <t>专科及以上学历；幼儿园教师资格</t>
  </si>
  <si>
    <t>市实验小学幼儿园</t>
  </si>
  <si>
    <t>市实验小学编制</t>
  </si>
  <si>
    <t>市龙山小学幼儿园</t>
  </si>
  <si>
    <t>市龙山小学编制</t>
  </si>
  <si>
    <t>安庄镇幼儿园</t>
  </si>
  <si>
    <t>仪阳街道幼儿园</t>
  </si>
  <si>
    <t>本街道小学编制</t>
  </si>
  <si>
    <t>合    计</t>
  </si>
  <si>
    <t>总        计</t>
  </si>
  <si>
    <t>幼教</t>
  </si>
  <si>
    <t>市白云山学校编制</t>
  </si>
  <si>
    <t>2017.07.18</t>
  </si>
  <si>
    <t>汶阳镇幼儿园</t>
  </si>
  <si>
    <t>仪阳街道小学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</si>
</sst>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0;[Red]0.00"/>
    <numFmt numFmtId="187" formatCode="0;[Red]0"/>
    <numFmt numFmtId="188" formatCode="0.0;[Red]0.0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6"/>
      <name val="仿宋_GB2312"/>
      <family val="3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4"/>
    </font>
    <font>
      <sz val="8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b/>
      <sz val="9"/>
      <name val="宋体"/>
      <family val="0"/>
    </font>
    <font>
      <sz val="10"/>
      <name val="仿宋_GB2312"/>
      <family val="3"/>
    </font>
    <font>
      <b/>
      <sz val="8"/>
      <name val="宋体"/>
      <family val="0"/>
    </font>
    <font>
      <sz val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5" fillId="0" borderId="12" xfId="41" applyNumberFormat="1" applyFont="1" applyFill="1" applyBorder="1" applyAlignment="1">
      <alignment horizontal="center" vertical="center" wrapText="1"/>
      <protection/>
    </xf>
    <xf numFmtId="184" fontId="1" fillId="0" borderId="13" xfId="0" applyNumberFormat="1" applyFont="1" applyFill="1" applyBorder="1" applyAlignment="1">
      <alignment horizontal="center" vertical="center" wrapText="1"/>
    </xf>
    <xf numFmtId="185" fontId="26" fillId="0" borderId="11" xfId="41" applyNumberFormat="1" applyFont="1" applyFill="1" applyBorder="1" applyAlignment="1">
      <alignment horizontal="center" vertical="center" wrapText="1"/>
      <protection/>
    </xf>
    <xf numFmtId="0" fontId="1" fillId="0" borderId="12" xfId="41" applyFont="1" applyFill="1" applyBorder="1" applyAlignment="1">
      <alignment horizontal="center" vertical="center" shrinkToFit="1"/>
      <protection/>
    </xf>
    <xf numFmtId="185" fontId="1" fillId="0" borderId="11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185" fontId="27" fillId="24" borderId="11" xfId="0" applyNumberFormat="1" applyFont="1" applyFill="1" applyBorder="1" applyAlignment="1">
      <alignment horizontal="center" vertical="center" wrapText="1"/>
    </xf>
    <xf numFmtId="0" fontId="1" fillId="0" borderId="11" xfId="41" applyFont="1" applyFill="1" applyBorder="1" applyAlignment="1">
      <alignment horizontal="center" vertical="center" shrinkToFit="1"/>
      <protection/>
    </xf>
    <xf numFmtId="0" fontId="27" fillId="0" borderId="0" xfId="0" applyFont="1" applyFill="1" applyAlignment="1">
      <alignment horizontal="center" vertical="center" wrapText="1"/>
    </xf>
    <xf numFmtId="184" fontId="1" fillId="0" borderId="11" xfId="41" applyNumberFormat="1" applyFont="1" applyFill="1" applyBorder="1" applyAlignment="1">
      <alignment horizontal="center" vertical="center" shrinkToFit="1"/>
      <protection/>
    </xf>
    <xf numFmtId="184" fontId="1" fillId="0" borderId="12" xfId="41" applyNumberFormat="1" applyFont="1" applyFill="1" applyBorder="1" applyAlignment="1">
      <alignment horizontal="center" vertical="center" shrinkToFit="1"/>
      <protection/>
    </xf>
    <xf numFmtId="0" fontId="1" fillId="0" borderId="11" xfId="0" applyFont="1" applyFill="1" applyBorder="1" applyAlignment="1">
      <alignment horizontal="center" vertical="center" shrinkToFit="1"/>
    </xf>
    <xf numFmtId="185" fontId="27" fillId="0" borderId="12" xfId="41" applyNumberFormat="1" applyFont="1" applyFill="1" applyBorder="1" applyAlignment="1">
      <alignment horizontal="center" vertical="center" wrapText="1"/>
      <protection/>
    </xf>
    <xf numFmtId="185" fontId="27" fillId="0" borderId="11" xfId="41" applyNumberFormat="1" applyFont="1" applyFill="1" applyBorder="1" applyAlignment="1">
      <alignment horizontal="center" vertical="center" wrapText="1"/>
      <protection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185" fontId="27" fillId="4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85" fontId="30" fillId="0" borderId="11" xfId="41" applyNumberFormat="1" applyFont="1" applyFill="1" applyBorder="1" applyAlignment="1">
      <alignment horizontal="center" vertical="center" wrapText="1"/>
      <protection/>
    </xf>
    <xf numFmtId="185" fontId="24" fillId="0" borderId="11" xfId="0" applyNumberFormat="1" applyFont="1" applyFill="1" applyBorder="1" applyAlignment="1">
      <alignment horizontal="center" vertical="center" wrapText="1"/>
    </xf>
    <xf numFmtId="185" fontId="29" fillId="24" borderId="11" xfId="0" applyNumberFormat="1" applyFont="1" applyFill="1" applyBorder="1" applyAlignment="1">
      <alignment horizontal="center" vertical="center" wrapText="1"/>
    </xf>
    <xf numFmtId="185" fontId="29" fillId="4" borderId="11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84" fontId="29" fillId="0" borderId="19" xfId="0" applyNumberFormat="1" applyFont="1" applyFill="1" applyBorder="1" applyAlignment="1">
      <alignment horizontal="center" vertical="center" wrapText="1"/>
    </xf>
    <xf numFmtId="184" fontId="29" fillId="0" borderId="22" xfId="0" applyNumberFormat="1" applyFont="1" applyFill="1" applyBorder="1" applyAlignment="1">
      <alignment horizontal="center" vertical="center" wrapText="1"/>
    </xf>
    <xf numFmtId="184" fontId="29" fillId="0" borderId="23" xfId="0" applyNumberFormat="1" applyFont="1" applyFill="1" applyBorder="1" applyAlignment="1">
      <alignment horizontal="center" vertical="center" wrapText="1"/>
    </xf>
    <xf numFmtId="184" fontId="29" fillId="0" borderId="21" xfId="0" applyNumberFormat="1" applyFont="1" applyFill="1" applyBorder="1" applyAlignment="1">
      <alignment horizontal="left" vertical="center" wrapText="1"/>
    </xf>
    <xf numFmtId="184" fontId="29" fillId="0" borderId="10" xfId="0" applyNumberFormat="1" applyFont="1" applyFill="1" applyBorder="1" applyAlignment="1">
      <alignment horizontal="left" vertical="center" wrapText="1"/>
    </xf>
    <xf numFmtId="184" fontId="29" fillId="0" borderId="13" xfId="0" applyNumberFormat="1" applyFont="1" applyFill="1" applyBorder="1" applyAlignment="1">
      <alignment horizontal="left" vertical="center" wrapText="1"/>
    </xf>
    <xf numFmtId="185" fontId="27" fillId="0" borderId="15" xfId="41" applyNumberFormat="1" applyFont="1" applyFill="1" applyBorder="1" applyAlignment="1">
      <alignment horizontal="center" vertical="center" wrapText="1"/>
      <protection/>
    </xf>
    <xf numFmtId="185" fontId="27" fillId="0" borderId="17" xfId="41" applyNumberFormat="1" applyFont="1" applyFill="1" applyBorder="1" applyAlignment="1">
      <alignment horizontal="center" vertical="center" wrapText="1"/>
      <protection/>
    </xf>
    <xf numFmtId="185" fontId="27" fillId="0" borderId="11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1209675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76275"/>
          <a:ext cx="20288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U59"/>
  <sheetViews>
    <sheetView tabSelected="1" workbookViewId="0" topLeftCell="A1">
      <pane ySplit="4" topLeftCell="BM38" activePane="bottomLeft" state="frozen"/>
      <selection pane="topLeft" activeCell="A1" sqref="A1"/>
      <selection pane="bottomLeft" activeCell="C43" sqref="C43"/>
    </sheetView>
  </sheetViews>
  <sheetFormatPr defaultColWidth="9.00390625" defaultRowHeight="33" customHeight="1"/>
  <cols>
    <col min="1" max="1" width="4.50390625" style="1" customWidth="1"/>
    <col min="2" max="2" width="6.25390625" style="1" customWidth="1"/>
    <col min="3" max="3" width="15.875" style="2" customWidth="1"/>
    <col min="4" max="17" width="6.125" style="1" customWidth="1"/>
    <col min="18" max="18" width="5.375" style="1" customWidth="1"/>
    <col min="19" max="19" width="11.75390625" style="1" customWidth="1"/>
    <col min="20" max="20" width="9.125" style="1" customWidth="1"/>
    <col min="21" max="21" width="10.875" style="1" hidden="1" customWidth="1"/>
    <col min="22" max="16384" width="9.00390625" style="1" customWidth="1"/>
  </cols>
  <sheetData>
    <row r="1" spans="1:21" ht="36.75" customHeight="1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3:21" ht="14.25" customHeight="1"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9" t="s">
        <v>104</v>
      </c>
      <c r="T2" s="49"/>
      <c r="U2" s="49"/>
    </row>
    <row r="3" spans="1:21" s="6" customFormat="1" ht="24" customHeight="1">
      <c r="A3" s="54" t="s">
        <v>36</v>
      </c>
      <c r="B3" s="55"/>
      <c r="C3" s="56"/>
      <c r="D3" s="19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0" t="s">
        <v>42</v>
      </c>
      <c r="J3" s="20" t="s">
        <v>43</v>
      </c>
      <c r="K3" s="20" t="s">
        <v>44</v>
      </c>
      <c r="L3" s="20" t="s">
        <v>45</v>
      </c>
      <c r="M3" s="20" t="s">
        <v>46</v>
      </c>
      <c r="N3" s="20" t="s">
        <v>47</v>
      </c>
      <c r="O3" s="20" t="s">
        <v>48</v>
      </c>
      <c r="P3" s="20" t="s">
        <v>49</v>
      </c>
      <c r="Q3" s="20" t="s">
        <v>102</v>
      </c>
      <c r="R3" s="60" t="s">
        <v>50</v>
      </c>
      <c r="S3" s="62" t="s">
        <v>51</v>
      </c>
      <c r="T3" s="53" t="s">
        <v>52</v>
      </c>
      <c r="U3" s="51" t="s">
        <v>53</v>
      </c>
    </row>
    <row r="4" spans="1:21" s="6" customFormat="1" ht="19.5" customHeight="1">
      <c r="A4" s="57" t="s">
        <v>54</v>
      </c>
      <c r="B4" s="58"/>
      <c r="C4" s="59"/>
      <c r="D4" s="7" t="s">
        <v>55</v>
      </c>
      <c r="E4" s="7" t="s">
        <v>22</v>
      </c>
      <c r="F4" s="7" t="s">
        <v>23</v>
      </c>
      <c r="G4" s="7" t="s">
        <v>24</v>
      </c>
      <c r="H4" s="7" t="s">
        <v>25</v>
      </c>
      <c r="I4" s="7" t="s">
        <v>26</v>
      </c>
      <c r="J4" s="7" t="s">
        <v>27</v>
      </c>
      <c r="K4" s="7" t="s">
        <v>28</v>
      </c>
      <c r="L4" s="7" t="s">
        <v>29</v>
      </c>
      <c r="M4" s="7" t="s">
        <v>30</v>
      </c>
      <c r="N4" s="7" t="s">
        <v>31</v>
      </c>
      <c r="O4" s="7" t="s">
        <v>32</v>
      </c>
      <c r="P4" s="7" t="s">
        <v>33</v>
      </c>
      <c r="Q4" s="7" t="s">
        <v>56</v>
      </c>
      <c r="R4" s="61"/>
      <c r="S4" s="62"/>
      <c r="T4" s="53"/>
      <c r="U4" s="52"/>
    </row>
    <row r="5" spans="1:21" s="6" customFormat="1" ht="18.75" customHeight="1">
      <c r="A5" s="46" t="s">
        <v>57</v>
      </c>
      <c r="B5" s="42" t="s">
        <v>58</v>
      </c>
      <c r="C5" s="8" t="s">
        <v>59</v>
      </c>
      <c r="D5" s="9">
        <v>1</v>
      </c>
      <c r="E5" s="9">
        <v>1</v>
      </c>
      <c r="F5" s="9">
        <v>3</v>
      </c>
      <c r="G5" s="9"/>
      <c r="H5" s="9"/>
      <c r="I5" s="9"/>
      <c r="J5" s="9">
        <v>1</v>
      </c>
      <c r="K5" s="9">
        <v>1</v>
      </c>
      <c r="L5" s="9"/>
      <c r="M5" s="9"/>
      <c r="N5" s="9"/>
      <c r="O5" s="9"/>
      <c r="P5" s="5"/>
      <c r="Q5" s="5"/>
      <c r="R5" s="9">
        <f aca="true" t="shared" si="0" ref="R5:R51">SUM(D5:Q5)</f>
        <v>7</v>
      </c>
      <c r="S5" s="26"/>
      <c r="T5" s="33" t="s">
        <v>60</v>
      </c>
      <c r="U5" s="33"/>
    </row>
    <row r="6" spans="1:21" s="6" customFormat="1" ht="18.75" customHeight="1">
      <c r="A6" s="47"/>
      <c r="B6" s="42"/>
      <c r="C6" s="10" t="s">
        <v>61</v>
      </c>
      <c r="D6" s="11">
        <v>1</v>
      </c>
      <c r="E6" s="11">
        <v>1</v>
      </c>
      <c r="F6" s="11"/>
      <c r="G6" s="11"/>
      <c r="H6" s="11"/>
      <c r="I6" s="11">
        <v>1</v>
      </c>
      <c r="J6" s="11"/>
      <c r="K6" s="11">
        <v>1</v>
      </c>
      <c r="L6" s="11">
        <v>1</v>
      </c>
      <c r="M6" s="11"/>
      <c r="N6" s="11"/>
      <c r="O6" s="11"/>
      <c r="P6" s="11">
        <v>1</v>
      </c>
      <c r="Q6" s="11"/>
      <c r="R6" s="11">
        <f t="shared" si="0"/>
        <v>6</v>
      </c>
      <c r="S6" s="27"/>
      <c r="T6" s="34"/>
      <c r="U6" s="34"/>
    </row>
    <row r="7" spans="1:21" s="6" customFormat="1" ht="18.75" customHeight="1">
      <c r="A7" s="47"/>
      <c r="B7" s="42"/>
      <c r="C7" s="12" t="s">
        <v>62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/>
      <c r="N7" s="9"/>
      <c r="O7" s="9"/>
      <c r="P7" s="9"/>
      <c r="Q7" s="9"/>
      <c r="R7" s="9">
        <f t="shared" si="0"/>
        <v>9</v>
      </c>
      <c r="S7" s="26"/>
      <c r="T7" s="34"/>
      <c r="U7" s="34"/>
    </row>
    <row r="8" spans="1:21" s="6" customFormat="1" ht="18.75" customHeight="1">
      <c r="A8" s="47"/>
      <c r="B8" s="42"/>
      <c r="C8" s="10" t="s">
        <v>63</v>
      </c>
      <c r="D8" s="5">
        <v>6</v>
      </c>
      <c r="E8" s="5">
        <v>4</v>
      </c>
      <c r="F8" s="5">
        <v>4</v>
      </c>
      <c r="G8" s="5">
        <v>2</v>
      </c>
      <c r="H8" s="5">
        <v>2</v>
      </c>
      <c r="I8" s="5">
        <v>2</v>
      </c>
      <c r="J8" s="5"/>
      <c r="K8" s="5">
        <v>2</v>
      </c>
      <c r="L8" s="5">
        <v>2</v>
      </c>
      <c r="M8" s="5">
        <v>1</v>
      </c>
      <c r="N8" s="5">
        <v>1</v>
      </c>
      <c r="O8" s="5"/>
      <c r="P8" s="5"/>
      <c r="Q8" s="5"/>
      <c r="R8" s="11">
        <f t="shared" si="0"/>
        <v>26</v>
      </c>
      <c r="S8" s="27"/>
      <c r="T8" s="34"/>
      <c r="U8" s="34"/>
    </row>
    <row r="9" spans="1:21" s="6" customFormat="1" ht="18.75" customHeight="1">
      <c r="A9" s="47"/>
      <c r="B9" s="42"/>
      <c r="C9" s="10" t="s">
        <v>64</v>
      </c>
      <c r="D9" s="11"/>
      <c r="E9" s="11"/>
      <c r="F9" s="11">
        <v>3</v>
      </c>
      <c r="G9" s="11">
        <v>1</v>
      </c>
      <c r="H9" s="11">
        <v>1</v>
      </c>
      <c r="I9" s="11">
        <v>1</v>
      </c>
      <c r="J9" s="11"/>
      <c r="K9" s="11">
        <v>1</v>
      </c>
      <c r="L9" s="11">
        <v>1</v>
      </c>
      <c r="M9" s="11"/>
      <c r="N9" s="11"/>
      <c r="O9" s="11"/>
      <c r="P9" s="11"/>
      <c r="Q9" s="11"/>
      <c r="R9" s="11">
        <f t="shared" si="0"/>
        <v>8</v>
      </c>
      <c r="S9" s="27"/>
      <c r="T9" s="34"/>
      <c r="U9" s="34"/>
    </row>
    <row r="10" spans="1:21" s="6" customFormat="1" ht="18.75" customHeight="1">
      <c r="A10" s="47"/>
      <c r="B10" s="42"/>
      <c r="C10" s="10" t="s">
        <v>65</v>
      </c>
      <c r="D10" s="11"/>
      <c r="E10" s="11"/>
      <c r="F10" s="11"/>
      <c r="G10" s="11">
        <v>1</v>
      </c>
      <c r="H10" s="11">
        <v>1</v>
      </c>
      <c r="I10" s="11">
        <v>1</v>
      </c>
      <c r="J10" s="11"/>
      <c r="K10" s="11"/>
      <c r="L10" s="11"/>
      <c r="M10" s="11"/>
      <c r="N10" s="11"/>
      <c r="O10" s="11"/>
      <c r="P10" s="11"/>
      <c r="Q10" s="11"/>
      <c r="R10" s="11">
        <f t="shared" si="0"/>
        <v>3</v>
      </c>
      <c r="S10" s="27" t="s">
        <v>34</v>
      </c>
      <c r="T10" s="34"/>
      <c r="U10" s="34"/>
    </row>
    <row r="11" spans="1:21" s="6" customFormat="1" ht="18.75" customHeight="1">
      <c r="A11" s="47"/>
      <c r="B11" s="42"/>
      <c r="C11" s="10" t="s">
        <v>66</v>
      </c>
      <c r="D11" s="11">
        <v>1</v>
      </c>
      <c r="E11" s="11"/>
      <c r="F11" s="11">
        <v>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f t="shared" si="0"/>
        <v>2</v>
      </c>
      <c r="S11" s="27"/>
      <c r="T11" s="34"/>
      <c r="U11" s="34"/>
    </row>
    <row r="12" spans="1:21" s="15" customFormat="1" ht="18.75" customHeight="1">
      <c r="A12" s="48"/>
      <c r="B12" s="42"/>
      <c r="C12" s="22" t="s">
        <v>67</v>
      </c>
      <c r="D12" s="13">
        <f>SUM(D5:D11)</f>
        <v>10</v>
      </c>
      <c r="E12" s="13">
        <f>SUM(E5:E10)</f>
        <v>7</v>
      </c>
      <c r="F12" s="13">
        <f>SUM(F5:F11)</f>
        <v>12</v>
      </c>
      <c r="G12" s="13">
        <f aca="true" t="shared" si="1" ref="G12:N12">SUM(G5:G10)</f>
        <v>5</v>
      </c>
      <c r="H12" s="13">
        <f t="shared" si="1"/>
        <v>5</v>
      </c>
      <c r="I12" s="13">
        <f t="shared" si="1"/>
        <v>6</v>
      </c>
      <c r="J12" s="13">
        <f t="shared" si="1"/>
        <v>2</v>
      </c>
      <c r="K12" s="13">
        <f t="shared" si="1"/>
        <v>6</v>
      </c>
      <c r="L12" s="13">
        <f t="shared" si="1"/>
        <v>5</v>
      </c>
      <c r="M12" s="13">
        <f t="shared" si="1"/>
        <v>1</v>
      </c>
      <c r="N12" s="13">
        <f t="shared" si="1"/>
        <v>1</v>
      </c>
      <c r="O12" s="13"/>
      <c r="P12" s="23">
        <f>SUM(P5:P11)</f>
        <v>1</v>
      </c>
      <c r="Q12" s="23"/>
      <c r="R12" s="13">
        <f t="shared" si="0"/>
        <v>61</v>
      </c>
      <c r="S12" s="28"/>
      <c r="T12" s="35"/>
      <c r="U12" s="35"/>
    </row>
    <row r="13" spans="1:21" s="6" customFormat="1" ht="18.75" customHeight="1">
      <c r="A13" s="46" t="s">
        <v>68</v>
      </c>
      <c r="B13" s="43" t="s">
        <v>69</v>
      </c>
      <c r="C13" s="14" t="s">
        <v>70</v>
      </c>
      <c r="D13" s="5">
        <v>2</v>
      </c>
      <c r="E13" s="5">
        <v>1</v>
      </c>
      <c r="F13" s="5">
        <v>1</v>
      </c>
      <c r="G13" s="5"/>
      <c r="H13" s="5"/>
      <c r="I13" s="5"/>
      <c r="J13" s="5"/>
      <c r="K13" s="5"/>
      <c r="L13" s="5"/>
      <c r="M13" s="5"/>
      <c r="N13" s="5">
        <v>1</v>
      </c>
      <c r="O13" s="5"/>
      <c r="P13" s="5"/>
      <c r="Q13" s="5"/>
      <c r="R13" s="11">
        <f t="shared" si="0"/>
        <v>5</v>
      </c>
      <c r="S13" s="27"/>
      <c r="T13" s="33" t="s">
        <v>71</v>
      </c>
      <c r="U13" s="33"/>
    </row>
    <row r="14" spans="1:21" s="6" customFormat="1" ht="18.75" customHeight="1">
      <c r="A14" s="47"/>
      <c r="B14" s="44"/>
      <c r="C14" s="14" t="s">
        <v>72</v>
      </c>
      <c r="D14" s="5"/>
      <c r="E14" s="5"/>
      <c r="F14" s="5">
        <v>1</v>
      </c>
      <c r="G14" s="5">
        <v>1</v>
      </c>
      <c r="H14" s="5">
        <v>1</v>
      </c>
      <c r="I14" s="5">
        <v>1</v>
      </c>
      <c r="J14" s="5"/>
      <c r="K14" s="5"/>
      <c r="L14" s="5">
        <v>1</v>
      </c>
      <c r="M14" s="5"/>
      <c r="N14" s="5"/>
      <c r="O14" s="5"/>
      <c r="P14" s="5"/>
      <c r="Q14" s="5"/>
      <c r="R14" s="11">
        <f t="shared" si="0"/>
        <v>5</v>
      </c>
      <c r="S14" s="27"/>
      <c r="T14" s="34"/>
      <c r="U14" s="34"/>
    </row>
    <row r="15" spans="1:21" s="6" customFormat="1" ht="18.75" customHeight="1">
      <c r="A15" s="47"/>
      <c r="B15" s="44"/>
      <c r="C15" s="14" t="s">
        <v>73</v>
      </c>
      <c r="D15" s="5">
        <v>1</v>
      </c>
      <c r="E15" s="5">
        <v>1</v>
      </c>
      <c r="F15" s="5">
        <v>2</v>
      </c>
      <c r="G15" s="5"/>
      <c r="H15" s="5">
        <v>1</v>
      </c>
      <c r="I15" s="5"/>
      <c r="J15" s="5">
        <v>1</v>
      </c>
      <c r="K15" s="5">
        <v>1</v>
      </c>
      <c r="L15" s="5"/>
      <c r="M15" s="5"/>
      <c r="N15" s="5"/>
      <c r="O15" s="5"/>
      <c r="P15" s="5"/>
      <c r="Q15" s="5"/>
      <c r="R15" s="11">
        <f t="shared" si="0"/>
        <v>7</v>
      </c>
      <c r="S15" s="27"/>
      <c r="T15" s="34"/>
      <c r="U15" s="34"/>
    </row>
    <row r="16" spans="1:21" s="6" customFormat="1" ht="18.75" customHeight="1">
      <c r="A16" s="47"/>
      <c r="B16" s="44"/>
      <c r="C16" s="14" t="s">
        <v>74</v>
      </c>
      <c r="D16" s="5">
        <v>4</v>
      </c>
      <c r="E16" s="5">
        <v>4</v>
      </c>
      <c r="F16" s="5">
        <v>4</v>
      </c>
      <c r="G16" s="5">
        <v>1</v>
      </c>
      <c r="H16" s="5">
        <v>1</v>
      </c>
      <c r="I16" s="5">
        <v>2</v>
      </c>
      <c r="J16" s="5">
        <v>2</v>
      </c>
      <c r="K16" s="5"/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/>
      <c r="R16" s="11">
        <f t="shared" si="0"/>
        <v>23</v>
      </c>
      <c r="S16" s="27"/>
      <c r="T16" s="34"/>
      <c r="U16" s="34"/>
    </row>
    <row r="17" spans="1:21" s="6" customFormat="1" ht="18.75" customHeight="1">
      <c r="A17" s="47"/>
      <c r="B17" s="44"/>
      <c r="C17" s="14" t="s">
        <v>0</v>
      </c>
      <c r="D17" s="5"/>
      <c r="E17" s="5">
        <v>1</v>
      </c>
      <c r="F17" s="5"/>
      <c r="G17" s="5"/>
      <c r="H17" s="5"/>
      <c r="I17" s="5">
        <v>1</v>
      </c>
      <c r="J17" s="5"/>
      <c r="K17" s="5">
        <v>1</v>
      </c>
      <c r="L17" s="5">
        <v>1</v>
      </c>
      <c r="M17" s="5"/>
      <c r="N17" s="5">
        <v>1</v>
      </c>
      <c r="O17" s="5"/>
      <c r="P17" s="5"/>
      <c r="Q17" s="5"/>
      <c r="R17" s="11">
        <f t="shared" si="0"/>
        <v>5</v>
      </c>
      <c r="S17" s="27" t="s">
        <v>75</v>
      </c>
      <c r="T17" s="34"/>
      <c r="U17" s="34"/>
    </row>
    <row r="18" spans="1:21" s="6" customFormat="1" ht="18.75" customHeight="1">
      <c r="A18" s="47"/>
      <c r="B18" s="44"/>
      <c r="C18" s="14" t="s">
        <v>1</v>
      </c>
      <c r="D18" s="5"/>
      <c r="E18" s="5"/>
      <c r="F18" s="5">
        <v>2</v>
      </c>
      <c r="G18" s="5"/>
      <c r="H18" s="5"/>
      <c r="I18" s="5"/>
      <c r="J18" s="5">
        <v>1</v>
      </c>
      <c r="K18" s="5">
        <v>1</v>
      </c>
      <c r="L18" s="5"/>
      <c r="M18" s="5"/>
      <c r="N18" s="5">
        <v>1</v>
      </c>
      <c r="O18" s="5"/>
      <c r="P18" s="5">
        <v>1</v>
      </c>
      <c r="Q18" s="5"/>
      <c r="R18" s="11">
        <f t="shared" si="0"/>
        <v>6</v>
      </c>
      <c r="S18" s="27" t="s">
        <v>75</v>
      </c>
      <c r="T18" s="34"/>
      <c r="U18" s="34"/>
    </row>
    <row r="19" spans="1:21" s="15" customFormat="1" ht="18.75" customHeight="1">
      <c r="A19" s="47"/>
      <c r="B19" s="44"/>
      <c r="C19" s="14" t="s">
        <v>2</v>
      </c>
      <c r="D19" s="5"/>
      <c r="E19" s="5">
        <v>2</v>
      </c>
      <c r="F19" s="5">
        <v>1</v>
      </c>
      <c r="G19" s="5">
        <v>1</v>
      </c>
      <c r="H19" s="5"/>
      <c r="I19" s="5">
        <v>1</v>
      </c>
      <c r="J19" s="5"/>
      <c r="K19" s="5"/>
      <c r="L19" s="5"/>
      <c r="M19" s="5"/>
      <c r="N19" s="5"/>
      <c r="O19" s="5"/>
      <c r="P19" s="5"/>
      <c r="Q19" s="5"/>
      <c r="R19" s="11">
        <f t="shared" si="0"/>
        <v>5</v>
      </c>
      <c r="S19" s="27" t="s">
        <v>75</v>
      </c>
      <c r="T19" s="34"/>
      <c r="U19" s="34"/>
    </row>
    <row r="20" spans="1:21" s="6" customFormat="1" ht="18.75" customHeight="1">
      <c r="A20" s="47"/>
      <c r="B20" s="44"/>
      <c r="C20" s="14" t="s">
        <v>3</v>
      </c>
      <c r="D20" s="5"/>
      <c r="E20" s="5"/>
      <c r="F20" s="5"/>
      <c r="G20" s="5"/>
      <c r="H20" s="5">
        <v>1</v>
      </c>
      <c r="I20" s="5"/>
      <c r="J20" s="5"/>
      <c r="K20" s="5"/>
      <c r="L20" s="5">
        <v>1</v>
      </c>
      <c r="M20" s="5"/>
      <c r="N20" s="5"/>
      <c r="O20" s="5"/>
      <c r="P20" s="5">
        <v>1</v>
      </c>
      <c r="Q20" s="5"/>
      <c r="R20" s="11">
        <f t="shared" si="0"/>
        <v>3</v>
      </c>
      <c r="S20" s="27" t="s">
        <v>75</v>
      </c>
      <c r="T20" s="34"/>
      <c r="U20" s="34"/>
    </row>
    <row r="21" spans="1:21" s="6" customFormat="1" ht="18.75" customHeight="1">
      <c r="A21" s="47"/>
      <c r="B21" s="44"/>
      <c r="C21" s="14" t="s">
        <v>76</v>
      </c>
      <c r="D21" s="5"/>
      <c r="E21" s="5">
        <v>1</v>
      </c>
      <c r="F21" s="5">
        <v>1</v>
      </c>
      <c r="G21" s="5"/>
      <c r="H21" s="5"/>
      <c r="I21" s="5"/>
      <c r="J21" s="5"/>
      <c r="K21" s="5">
        <v>1</v>
      </c>
      <c r="L21" s="5"/>
      <c r="M21" s="5"/>
      <c r="N21" s="5"/>
      <c r="O21" s="5"/>
      <c r="P21" s="5"/>
      <c r="Q21" s="5"/>
      <c r="R21" s="11">
        <f t="shared" si="0"/>
        <v>3</v>
      </c>
      <c r="S21" s="27" t="s">
        <v>75</v>
      </c>
      <c r="T21" s="34"/>
      <c r="U21" s="34"/>
    </row>
    <row r="22" spans="1:21" s="6" customFormat="1" ht="18.75" customHeight="1">
      <c r="A22" s="47"/>
      <c r="B22" s="44"/>
      <c r="C22" s="14" t="s">
        <v>4</v>
      </c>
      <c r="D22" s="5">
        <v>1</v>
      </c>
      <c r="E22" s="5">
        <v>1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>
        <v>1</v>
      </c>
      <c r="P22" s="5"/>
      <c r="Q22" s="5"/>
      <c r="R22" s="11">
        <f t="shared" si="0"/>
        <v>4</v>
      </c>
      <c r="S22" s="27"/>
      <c r="T22" s="34"/>
      <c r="U22" s="34"/>
    </row>
    <row r="23" spans="1:21" s="6" customFormat="1" ht="18.75" customHeight="1">
      <c r="A23" s="47"/>
      <c r="B23" s="44"/>
      <c r="C23" s="14" t="s">
        <v>5</v>
      </c>
      <c r="D23" s="5"/>
      <c r="E23" s="5">
        <v>1</v>
      </c>
      <c r="F23" s="5">
        <v>1</v>
      </c>
      <c r="G23" s="5"/>
      <c r="H23" s="5"/>
      <c r="I23" s="5"/>
      <c r="J23" s="5"/>
      <c r="K23" s="5"/>
      <c r="L23" s="5"/>
      <c r="M23" s="5"/>
      <c r="N23" s="5"/>
      <c r="O23" s="5">
        <v>1</v>
      </c>
      <c r="P23" s="5"/>
      <c r="Q23" s="5"/>
      <c r="R23" s="11">
        <f t="shared" si="0"/>
        <v>3</v>
      </c>
      <c r="S23" s="27" t="s">
        <v>75</v>
      </c>
      <c r="T23" s="34"/>
      <c r="U23" s="34"/>
    </row>
    <row r="24" spans="1:21" s="6" customFormat="1" ht="18.75" customHeight="1">
      <c r="A24" s="47"/>
      <c r="B24" s="44"/>
      <c r="C24" s="16" t="s">
        <v>6</v>
      </c>
      <c r="D24" s="5">
        <v>1</v>
      </c>
      <c r="E24" s="5">
        <v>1</v>
      </c>
      <c r="F24" s="5">
        <v>1</v>
      </c>
      <c r="G24" s="5">
        <v>1</v>
      </c>
      <c r="H24" s="5"/>
      <c r="I24" s="5">
        <v>1</v>
      </c>
      <c r="J24" s="5"/>
      <c r="K24" s="5">
        <v>1</v>
      </c>
      <c r="L24" s="5"/>
      <c r="M24" s="5"/>
      <c r="N24" s="5"/>
      <c r="O24" s="5"/>
      <c r="P24" s="5"/>
      <c r="Q24" s="5"/>
      <c r="R24" s="11">
        <f t="shared" si="0"/>
        <v>6</v>
      </c>
      <c r="S24" s="27" t="s">
        <v>75</v>
      </c>
      <c r="T24" s="34"/>
      <c r="U24" s="34"/>
    </row>
    <row r="25" spans="1:21" s="6" customFormat="1" ht="18.75" customHeight="1">
      <c r="A25" s="47"/>
      <c r="B25" s="44"/>
      <c r="C25" s="16" t="s">
        <v>7</v>
      </c>
      <c r="D25" s="5">
        <v>1</v>
      </c>
      <c r="E25" s="5"/>
      <c r="F25" s="5"/>
      <c r="G25" s="5">
        <v>1</v>
      </c>
      <c r="H25" s="5">
        <v>1</v>
      </c>
      <c r="I25" s="5"/>
      <c r="J25" s="5">
        <v>1</v>
      </c>
      <c r="K25" s="5">
        <v>1</v>
      </c>
      <c r="L25" s="5"/>
      <c r="M25" s="5"/>
      <c r="N25" s="5"/>
      <c r="O25" s="5"/>
      <c r="P25" s="5"/>
      <c r="Q25" s="5"/>
      <c r="R25" s="11">
        <f t="shared" si="0"/>
        <v>5</v>
      </c>
      <c r="S25" s="27" t="s">
        <v>75</v>
      </c>
      <c r="T25" s="34"/>
      <c r="U25" s="34"/>
    </row>
    <row r="26" spans="1:21" s="6" customFormat="1" ht="18.75" customHeight="1">
      <c r="A26" s="47"/>
      <c r="B26" s="44"/>
      <c r="C26" s="16" t="s">
        <v>8</v>
      </c>
      <c r="D26" s="5"/>
      <c r="E26" s="5">
        <v>1</v>
      </c>
      <c r="F26" s="5">
        <v>1</v>
      </c>
      <c r="G26" s="5">
        <v>1</v>
      </c>
      <c r="H26" s="5"/>
      <c r="I26" s="5">
        <v>1</v>
      </c>
      <c r="J26" s="5"/>
      <c r="K26" s="5"/>
      <c r="L26" s="5"/>
      <c r="M26" s="5"/>
      <c r="N26" s="5"/>
      <c r="O26" s="5"/>
      <c r="P26" s="5"/>
      <c r="Q26" s="5"/>
      <c r="R26" s="11">
        <f t="shared" si="0"/>
        <v>4</v>
      </c>
      <c r="S26" s="27" t="s">
        <v>75</v>
      </c>
      <c r="T26" s="34"/>
      <c r="U26" s="34"/>
    </row>
    <row r="27" spans="1:21" s="6" customFormat="1" ht="18.75" customHeight="1">
      <c r="A27" s="47"/>
      <c r="B27" s="44"/>
      <c r="C27" s="16" t="s">
        <v>9</v>
      </c>
      <c r="D27" s="5">
        <v>1</v>
      </c>
      <c r="E27" s="5">
        <v>1</v>
      </c>
      <c r="F27" s="5"/>
      <c r="G27" s="5"/>
      <c r="H27" s="5">
        <v>1</v>
      </c>
      <c r="I27" s="5">
        <v>1</v>
      </c>
      <c r="J27" s="5">
        <v>1</v>
      </c>
      <c r="K27" s="5"/>
      <c r="L27" s="5"/>
      <c r="M27" s="5"/>
      <c r="N27" s="5">
        <v>1</v>
      </c>
      <c r="O27" s="5"/>
      <c r="P27" s="5"/>
      <c r="Q27" s="5"/>
      <c r="R27" s="11">
        <f t="shared" si="0"/>
        <v>6</v>
      </c>
      <c r="S27" s="27" t="s">
        <v>75</v>
      </c>
      <c r="T27" s="34"/>
      <c r="U27" s="34"/>
    </row>
    <row r="28" spans="1:21" s="6" customFormat="1" ht="18.75" customHeight="1">
      <c r="A28" s="47"/>
      <c r="B28" s="44"/>
      <c r="C28" s="16" t="s">
        <v>10</v>
      </c>
      <c r="D28" s="5"/>
      <c r="E28" s="5"/>
      <c r="F28" s="5">
        <v>1</v>
      </c>
      <c r="G28" s="5"/>
      <c r="H28" s="5">
        <v>1</v>
      </c>
      <c r="I28" s="5">
        <v>1</v>
      </c>
      <c r="J28" s="5">
        <v>2</v>
      </c>
      <c r="K28" s="5"/>
      <c r="L28" s="5">
        <v>1</v>
      </c>
      <c r="M28" s="5"/>
      <c r="N28" s="5"/>
      <c r="O28" s="5">
        <v>1</v>
      </c>
      <c r="P28" s="5"/>
      <c r="Q28" s="5"/>
      <c r="R28" s="11">
        <f t="shared" si="0"/>
        <v>7</v>
      </c>
      <c r="S28" s="27" t="s">
        <v>75</v>
      </c>
      <c r="T28" s="34"/>
      <c r="U28" s="34"/>
    </row>
    <row r="29" spans="1:21" s="6" customFormat="1" ht="18.75" customHeight="1">
      <c r="A29" s="47"/>
      <c r="B29" s="44"/>
      <c r="C29" s="16" t="s">
        <v>77</v>
      </c>
      <c r="D29" s="5"/>
      <c r="E29" s="5"/>
      <c r="F29" s="5"/>
      <c r="G29" s="5"/>
      <c r="H29" s="5">
        <v>1</v>
      </c>
      <c r="I29" s="5"/>
      <c r="J29" s="5"/>
      <c r="K29" s="5">
        <v>1</v>
      </c>
      <c r="L29" s="5">
        <v>1</v>
      </c>
      <c r="M29" s="5"/>
      <c r="N29" s="5"/>
      <c r="O29" s="5"/>
      <c r="P29" s="5"/>
      <c r="Q29" s="5"/>
      <c r="R29" s="11">
        <f t="shared" si="0"/>
        <v>3</v>
      </c>
      <c r="S29" s="27"/>
      <c r="T29" s="34"/>
      <c r="U29" s="34"/>
    </row>
    <row r="30" spans="1:21" s="15" customFormat="1" ht="18.75" customHeight="1">
      <c r="A30" s="48"/>
      <c r="B30" s="45"/>
      <c r="C30" s="23" t="s">
        <v>67</v>
      </c>
      <c r="D30" s="23">
        <f aca="true" t="shared" si="2" ref="D30:P30">SUM(D13:D29)</f>
        <v>11</v>
      </c>
      <c r="E30" s="23">
        <f t="shared" si="2"/>
        <v>15</v>
      </c>
      <c r="F30" s="23">
        <f t="shared" si="2"/>
        <v>17</v>
      </c>
      <c r="G30" s="23">
        <f t="shared" si="2"/>
        <v>6</v>
      </c>
      <c r="H30" s="23">
        <f t="shared" si="2"/>
        <v>8</v>
      </c>
      <c r="I30" s="23">
        <f t="shared" si="2"/>
        <v>9</v>
      </c>
      <c r="J30" s="23">
        <f t="shared" si="2"/>
        <v>8</v>
      </c>
      <c r="K30" s="23">
        <f t="shared" si="2"/>
        <v>7</v>
      </c>
      <c r="L30" s="23">
        <f t="shared" si="2"/>
        <v>6</v>
      </c>
      <c r="M30" s="23">
        <f t="shared" si="2"/>
        <v>1</v>
      </c>
      <c r="N30" s="23">
        <f t="shared" si="2"/>
        <v>5</v>
      </c>
      <c r="O30" s="23">
        <f t="shared" si="2"/>
        <v>4</v>
      </c>
      <c r="P30" s="23">
        <f t="shared" si="2"/>
        <v>3</v>
      </c>
      <c r="Q30" s="23"/>
      <c r="R30" s="13">
        <f t="shared" si="0"/>
        <v>100</v>
      </c>
      <c r="S30" s="28"/>
      <c r="T30" s="35"/>
      <c r="U30" s="35"/>
    </row>
    <row r="31" spans="1:21" s="6" customFormat="1" ht="21" customHeight="1">
      <c r="A31" s="46" t="s">
        <v>78</v>
      </c>
      <c r="B31" s="42" t="s">
        <v>79</v>
      </c>
      <c r="C31" s="10" t="s">
        <v>80</v>
      </c>
      <c r="D31" s="5">
        <v>2</v>
      </c>
      <c r="E31" s="5">
        <v>2</v>
      </c>
      <c r="F31" s="5">
        <v>1</v>
      </c>
      <c r="G31" s="5"/>
      <c r="H31" s="5"/>
      <c r="I31" s="5"/>
      <c r="J31" s="5">
        <v>1</v>
      </c>
      <c r="K31" s="5"/>
      <c r="L31" s="5"/>
      <c r="M31" s="5">
        <v>1</v>
      </c>
      <c r="N31" s="5">
        <v>2</v>
      </c>
      <c r="O31" s="5">
        <v>1</v>
      </c>
      <c r="P31" s="5"/>
      <c r="Q31" s="5"/>
      <c r="R31" s="11">
        <f t="shared" si="0"/>
        <v>10</v>
      </c>
      <c r="S31" s="27"/>
      <c r="T31" s="36" t="s">
        <v>81</v>
      </c>
      <c r="U31" s="33"/>
    </row>
    <row r="32" spans="1:21" s="6" customFormat="1" ht="21" customHeight="1">
      <c r="A32" s="47"/>
      <c r="B32" s="42"/>
      <c r="C32" s="10" t="s">
        <v>82</v>
      </c>
      <c r="D32" s="5">
        <v>2</v>
      </c>
      <c r="E32" s="5">
        <v>1</v>
      </c>
      <c r="F32" s="5"/>
      <c r="G32" s="5">
        <v>1</v>
      </c>
      <c r="H32" s="5"/>
      <c r="I32" s="5"/>
      <c r="J32" s="5">
        <v>1</v>
      </c>
      <c r="K32" s="5"/>
      <c r="L32" s="5"/>
      <c r="M32" s="5"/>
      <c r="N32" s="5">
        <v>1</v>
      </c>
      <c r="O32" s="5">
        <v>1</v>
      </c>
      <c r="P32" s="5"/>
      <c r="Q32" s="5"/>
      <c r="R32" s="11">
        <f t="shared" si="0"/>
        <v>7</v>
      </c>
      <c r="S32" s="27"/>
      <c r="T32" s="37"/>
      <c r="U32" s="34"/>
    </row>
    <row r="33" spans="1:21" s="6" customFormat="1" ht="17.25" customHeight="1">
      <c r="A33" s="47"/>
      <c r="B33" s="42"/>
      <c r="C33" s="10" t="s">
        <v>83</v>
      </c>
      <c r="D33" s="5">
        <v>3</v>
      </c>
      <c r="E33" s="5">
        <v>1</v>
      </c>
      <c r="F33" s="5"/>
      <c r="G33" s="5"/>
      <c r="H33" s="5"/>
      <c r="I33" s="5"/>
      <c r="J33" s="5"/>
      <c r="K33" s="5"/>
      <c r="L33" s="5"/>
      <c r="M33" s="5">
        <v>2</v>
      </c>
      <c r="N33" s="5">
        <v>2</v>
      </c>
      <c r="O33" s="5"/>
      <c r="P33" s="5"/>
      <c r="Q33" s="5"/>
      <c r="R33" s="11">
        <f t="shared" si="0"/>
        <v>8</v>
      </c>
      <c r="S33" s="27"/>
      <c r="T33" s="37"/>
      <c r="U33" s="34"/>
    </row>
    <row r="34" spans="1:21" s="6" customFormat="1" ht="17.25" customHeight="1">
      <c r="A34" s="47"/>
      <c r="B34" s="42"/>
      <c r="C34" s="10" t="s">
        <v>84</v>
      </c>
      <c r="D34" s="5">
        <v>3</v>
      </c>
      <c r="E34" s="5">
        <v>2</v>
      </c>
      <c r="F34" s="5">
        <v>2</v>
      </c>
      <c r="G34" s="5">
        <v>2</v>
      </c>
      <c r="H34" s="5"/>
      <c r="I34" s="5"/>
      <c r="J34" s="5">
        <v>1</v>
      </c>
      <c r="K34" s="5"/>
      <c r="L34" s="5"/>
      <c r="M34" s="5">
        <v>1</v>
      </c>
      <c r="N34" s="5">
        <v>1</v>
      </c>
      <c r="O34" s="5">
        <v>1</v>
      </c>
      <c r="P34" s="5">
        <v>1</v>
      </c>
      <c r="Q34" s="5"/>
      <c r="R34" s="11">
        <f t="shared" si="0"/>
        <v>14</v>
      </c>
      <c r="S34" s="27"/>
      <c r="T34" s="37"/>
      <c r="U34" s="34"/>
    </row>
    <row r="35" spans="1:21" s="6" customFormat="1" ht="17.25" customHeight="1">
      <c r="A35" s="47"/>
      <c r="B35" s="42"/>
      <c r="C35" s="10" t="s">
        <v>74</v>
      </c>
      <c r="D35" s="5">
        <v>2</v>
      </c>
      <c r="E35" s="5">
        <v>2</v>
      </c>
      <c r="F35" s="5">
        <v>2</v>
      </c>
      <c r="G35" s="5"/>
      <c r="H35" s="5"/>
      <c r="I35" s="5"/>
      <c r="J35" s="5"/>
      <c r="K35" s="5"/>
      <c r="L35" s="5"/>
      <c r="M35" s="5"/>
      <c r="N35" s="5">
        <v>1</v>
      </c>
      <c r="O35" s="5"/>
      <c r="P35" s="5"/>
      <c r="Q35" s="5"/>
      <c r="R35" s="11">
        <f t="shared" si="0"/>
        <v>7</v>
      </c>
      <c r="S35" s="27"/>
      <c r="T35" s="37"/>
      <c r="U35" s="34"/>
    </row>
    <row r="36" spans="1:21" s="6" customFormat="1" ht="17.25" customHeight="1">
      <c r="A36" s="47"/>
      <c r="B36" s="42"/>
      <c r="C36" s="14" t="s">
        <v>85</v>
      </c>
      <c r="D36" s="5">
        <v>1</v>
      </c>
      <c r="E36" s="5"/>
      <c r="F36" s="5"/>
      <c r="G36" s="5">
        <v>1</v>
      </c>
      <c r="H36" s="5"/>
      <c r="I36" s="5"/>
      <c r="J36" s="5"/>
      <c r="K36" s="5"/>
      <c r="L36" s="5"/>
      <c r="M36" s="5"/>
      <c r="N36" s="5"/>
      <c r="O36" s="5"/>
      <c r="P36" s="5">
        <v>1</v>
      </c>
      <c r="Q36" s="5"/>
      <c r="R36" s="11">
        <f t="shared" si="0"/>
        <v>3</v>
      </c>
      <c r="S36" s="27"/>
      <c r="T36" s="37"/>
      <c r="U36" s="34"/>
    </row>
    <row r="37" spans="1:21" s="6" customFormat="1" ht="17.25" customHeight="1">
      <c r="A37" s="47"/>
      <c r="B37" s="42"/>
      <c r="C37" s="10" t="s">
        <v>11</v>
      </c>
      <c r="D37" s="5">
        <v>1</v>
      </c>
      <c r="E37" s="5">
        <v>1</v>
      </c>
      <c r="F37" s="5">
        <v>1</v>
      </c>
      <c r="G37" s="5"/>
      <c r="H37" s="5"/>
      <c r="I37" s="5"/>
      <c r="J37" s="5"/>
      <c r="K37" s="5"/>
      <c r="L37" s="5"/>
      <c r="M37" s="5"/>
      <c r="N37" s="5">
        <v>1</v>
      </c>
      <c r="O37" s="5">
        <v>1</v>
      </c>
      <c r="P37" s="5">
        <v>1</v>
      </c>
      <c r="Q37" s="5"/>
      <c r="R37" s="11">
        <f t="shared" si="0"/>
        <v>6</v>
      </c>
      <c r="S37" s="27"/>
      <c r="T37" s="37"/>
      <c r="U37" s="34"/>
    </row>
    <row r="38" spans="1:21" s="6" customFormat="1" ht="17.25" customHeight="1">
      <c r="A38" s="47"/>
      <c r="B38" s="42"/>
      <c r="C38" s="10" t="s">
        <v>12</v>
      </c>
      <c r="D38" s="5">
        <v>1</v>
      </c>
      <c r="E38" s="5">
        <v>2</v>
      </c>
      <c r="F38" s="5"/>
      <c r="G38" s="5"/>
      <c r="H38" s="5"/>
      <c r="I38" s="5"/>
      <c r="J38" s="5"/>
      <c r="K38" s="5"/>
      <c r="L38" s="5"/>
      <c r="M38" s="5">
        <v>1</v>
      </c>
      <c r="N38" s="5"/>
      <c r="O38" s="5">
        <v>1</v>
      </c>
      <c r="P38" s="5">
        <v>1</v>
      </c>
      <c r="Q38" s="5"/>
      <c r="R38" s="11">
        <f t="shared" si="0"/>
        <v>6</v>
      </c>
      <c r="S38" s="27"/>
      <c r="T38" s="37"/>
      <c r="U38" s="34"/>
    </row>
    <row r="39" spans="1:21" s="15" customFormat="1" ht="17.25" customHeight="1">
      <c r="A39" s="47"/>
      <c r="B39" s="42"/>
      <c r="C39" s="10" t="s">
        <v>13</v>
      </c>
      <c r="D39" s="5">
        <v>1</v>
      </c>
      <c r="E39" s="5">
        <v>1</v>
      </c>
      <c r="F39" s="5">
        <v>1</v>
      </c>
      <c r="G39" s="5"/>
      <c r="H39" s="5"/>
      <c r="I39" s="5"/>
      <c r="J39" s="5">
        <v>1</v>
      </c>
      <c r="K39" s="5"/>
      <c r="L39" s="5"/>
      <c r="M39" s="5">
        <v>1</v>
      </c>
      <c r="N39" s="5"/>
      <c r="O39" s="5">
        <v>1</v>
      </c>
      <c r="P39" s="5"/>
      <c r="Q39" s="5"/>
      <c r="R39" s="11">
        <f t="shared" si="0"/>
        <v>6</v>
      </c>
      <c r="S39" s="27"/>
      <c r="T39" s="37"/>
      <c r="U39" s="34"/>
    </row>
    <row r="40" spans="1:21" s="6" customFormat="1" ht="17.25" customHeight="1">
      <c r="A40" s="47"/>
      <c r="B40" s="42"/>
      <c r="C40" s="10" t="s">
        <v>14</v>
      </c>
      <c r="D40" s="5">
        <v>1</v>
      </c>
      <c r="E40" s="5">
        <v>1</v>
      </c>
      <c r="F40" s="5">
        <v>1</v>
      </c>
      <c r="G40" s="5"/>
      <c r="H40" s="5"/>
      <c r="I40" s="5"/>
      <c r="J40" s="5"/>
      <c r="K40" s="5"/>
      <c r="L40" s="5"/>
      <c r="M40" s="5"/>
      <c r="N40" s="5"/>
      <c r="O40" s="5"/>
      <c r="P40" s="5">
        <v>1</v>
      </c>
      <c r="Q40" s="5"/>
      <c r="R40" s="11">
        <f t="shared" si="0"/>
        <v>4</v>
      </c>
      <c r="S40" s="27"/>
      <c r="T40" s="37"/>
      <c r="U40" s="34"/>
    </row>
    <row r="41" spans="1:21" s="6" customFormat="1" ht="17.25" customHeight="1">
      <c r="A41" s="47"/>
      <c r="B41" s="42"/>
      <c r="C41" s="10" t="s">
        <v>15</v>
      </c>
      <c r="D41" s="5">
        <v>1</v>
      </c>
      <c r="E41" s="5">
        <v>1</v>
      </c>
      <c r="F41" s="5">
        <v>1</v>
      </c>
      <c r="G41" s="5"/>
      <c r="H41" s="5"/>
      <c r="I41" s="5"/>
      <c r="J41" s="5"/>
      <c r="K41" s="5"/>
      <c r="L41" s="5"/>
      <c r="M41" s="5">
        <v>1</v>
      </c>
      <c r="N41" s="5">
        <v>1</v>
      </c>
      <c r="O41" s="5"/>
      <c r="P41" s="5">
        <v>1</v>
      </c>
      <c r="Q41" s="5"/>
      <c r="R41" s="11">
        <f t="shared" si="0"/>
        <v>6</v>
      </c>
      <c r="S41" s="27"/>
      <c r="T41" s="37"/>
      <c r="U41" s="34"/>
    </row>
    <row r="42" spans="1:21" s="6" customFormat="1" ht="17.25" customHeight="1">
      <c r="A42" s="47"/>
      <c r="B42" s="42"/>
      <c r="C42" s="10" t="s">
        <v>106</v>
      </c>
      <c r="D42" s="5">
        <v>1</v>
      </c>
      <c r="E42" s="5"/>
      <c r="F42" s="5">
        <v>1</v>
      </c>
      <c r="G42" s="5"/>
      <c r="H42" s="5"/>
      <c r="I42" s="5"/>
      <c r="J42" s="5">
        <v>1</v>
      </c>
      <c r="K42" s="5"/>
      <c r="L42" s="5"/>
      <c r="M42" s="5"/>
      <c r="N42" s="5"/>
      <c r="O42" s="5"/>
      <c r="P42" s="5">
        <v>1</v>
      </c>
      <c r="Q42" s="5"/>
      <c r="R42" s="11">
        <f t="shared" si="0"/>
        <v>4</v>
      </c>
      <c r="S42" s="27"/>
      <c r="T42" s="37"/>
      <c r="U42" s="34"/>
    </row>
    <row r="43" spans="1:21" s="6" customFormat="1" ht="17.25" customHeight="1">
      <c r="A43" s="47"/>
      <c r="B43" s="42"/>
      <c r="C43" s="10" t="s">
        <v>16</v>
      </c>
      <c r="D43" s="5">
        <v>1</v>
      </c>
      <c r="E43" s="5">
        <v>1</v>
      </c>
      <c r="F43" s="5"/>
      <c r="G43" s="5"/>
      <c r="H43" s="5"/>
      <c r="I43" s="5"/>
      <c r="J43" s="5"/>
      <c r="K43" s="5"/>
      <c r="L43" s="5"/>
      <c r="M43" s="5"/>
      <c r="N43" s="5">
        <v>1</v>
      </c>
      <c r="O43" s="5" t="s">
        <v>86</v>
      </c>
      <c r="P43" s="5"/>
      <c r="Q43" s="5"/>
      <c r="R43" s="11">
        <f t="shared" si="0"/>
        <v>3</v>
      </c>
      <c r="S43" s="27"/>
      <c r="T43" s="37"/>
      <c r="U43" s="34"/>
    </row>
    <row r="44" spans="1:21" s="6" customFormat="1" ht="17.25" customHeight="1">
      <c r="A44" s="47"/>
      <c r="B44" s="42"/>
      <c r="C44" s="10" t="s">
        <v>87</v>
      </c>
      <c r="D44" s="5"/>
      <c r="E44" s="5"/>
      <c r="F44" s="5"/>
      <c r="G44" s="5"/>
      <c r="H44" s="5"/>
      <c r="I44" s="5"/>
      <c r="J44" s="5"/>
      <c r="K44" s="5"/>
      <c r="L44" s="5"/>
      <c r="M44" s="5">
        <v>1</v>
      </c>
      <c r="N44" s="5"/>
      <c r="O44" s="5">
        <v>1</v>
      </c>
      <c r="P44" s="5"/>
      <c r="Q44" s="5"/>
      <c r="R44" s="11">
        <f t="shared" si="0"/>
        <v>2</v>
      </c>
      <c r="S44" s="27"/>
      <c r="T44" s="37"/>
      <c r="U44" s="34"/>
    </row>
    <row r="45" spans="1:21" s="6" customFormat="1" ht="17.25" customHeight="1">
      <c r="A45" s="47"/>
      <c r="B45" s="42"/>
      <c r="C45" s="17" t="s">
        <v>17</v>
      </c>
      <c r="D45" s="5">
        <v>1</v>
      </c>
      <c r="E45" s="5">
        <v>1</v>
      </c>
      <c r="F45" s="5"/>
      <c r="G45" s="5"/>
      <c r="H45" s="5"/>
      <c r="I45" s="5"/>
      <c r="J45" s="5">
        <v>1</v>
      </c>
      <c r="K45" s="5"/>
      <c r="L45" s="5"/>
      <c r="M45" s="5"/>
      <c r="N45" s="5"/>
      <c r="O45" s="5">
        <v>1</v>
      </c>
      <c r="P45" s="5"/>
      <c r="Q45" s="5"/>
      <c r="R45" s="11">
        <f t="shared" si="0"/>
        <v>4</v>
      </c>
      <c r="S45" s="27"/>
      <c r="T45" s="37"/>
      <c r="U45" s="34"/>
    </row>
    <row r="46" spans="1:21" s="6" customFormat="1" ht="17.25" customHeight="1">
      <c r="A46" s="47"/>
      <c r="B46" s="42"/>
      <c r="C46" s="17" t="s">
        <v>18</v>
      </c>
      <c r="D46" s="5">
        <v>1</v>
      </c>
      <c r="E46" s="5"/>
      <c r="F46" s="5">
        <v>1</v>
      </c>
      <c r="G46" s="5"/>
      <c r="H46" s="5"/>
      <c r="I46" s="5"/>
      <c r="J46" s="5"/>
      <c r="K46" s="5"/>
      <c r="L46" s="5"/>
      <c r="M46" s="5">
        <v>1</v>
      </c>
      <c r="N46" s="5"/>
      <c r="O46" s="5"/>
      <c r="P46" s="5">
        <v>1</v>
      </c>
      <c r="Q46" s="5"/>
      <c r="R46" s="11">
        <f t="shared" si="0"/>
        <v>4</v>
      </c>
      <c r="S46" s="27"/>
      <c r="T46" s="37"/>
      <c r="U46" s="34"/>
    </row>
    <row r="47" spans="1:21" s="6" customFormat="1" ht="17.25" customHeight="1">
      <c r="A47" s="47"/>
      <c r="B47" s="42"/>
      <c r="C47" s="17" t="s">
        <v>19</v>
      </c>
      <c r="D47" s="5">
        <v>1</v>
      </c>
      <c r="E47" s="5"/>
      <c r="F47" s="5">
        <v>1</v>
      </c>
      <c r="G47" s="5"/>
      <c r="H47" s="5"/>
      <c r="I47" s="5"/>
      <c r="J47" s="5"/>
      <c r="K47" s="5"/>
      <c r="L47" s="5"/>
      <c r="M47" s="5"/>
      <c r="N47" s="5">
        <v>1</v>
      </c>
      <c r="O47" s="5">
        <v>1</v>
      </c>
      <c r="P47" s="5"/>
      <c r="Q47" s="5"/>
      <c r="R47" s="11">
        <f t="shared" si="0"/>
        <v>4</v>
      </c>
      <c r="S47" s="27"/>
      <c r="T47" s="37"/>
      <c r="U47" s="34"/>
    </row>
    <row r="48" spans="1:21" s="6" customFormat="1" ht="17.25" customHeight="1">
      <c r="A48" s="47"/>
      <c r="B48" s="42"/>
      <c r="C48" s="17" t="s">
        <v>20</v>
      </c>
      <c r="D48" s="5"/>
      <c r="E48" s="5">
        <v>1</v>
      </c>
      <c r="F48" s="5">
        <v>1</v>
      </c>
      <c r="G48" s="5"/>
      <c r="H48" s="5"/>
      <c r="I48" s="5"/>
      <c r="J48" s="5"/>
      <c r="K48" s="5"/>
      <c r="L48" s="5"/>
      <c r="M48" s="5">
        <v>1</v>
      </c>
      <c r="N48" s="5"/>
      <c r="O48" s="5">
        <v>1</v>
      </c>
      <c r="P48" s="5"/>
      <c r="Q48" s="5"/>
      <c r="R48" s="11">
        <f t="shared" si="0"/>
        <v>4</v>
      </c>
      <c r="S48" s="27"/>
      <c r="T48" s="37"/>
      <c r="U48" s="34"/>
    </row>
    <row r="49" spans="1:21" s="6" customFormat="1" ht="17.25" customHeight="1">
      <c r="A49" s="47"/>
      <c r="B49" s="42"/>
      <c r="C49" s="17" t="s">
        <v>21</v>
      </c>
      <c r="D49" s="5">
        <v>1</v>
      </c>
      <c r="E49" s="5">
        <v>2</v>
      </c>
      <c r="F49" s="5">
        <v>1</v>
      </c>
      <c r="G49" s="5"/>
      <c r="H49" s="5"/>
      <c r="I49" s="5"/>
      <c r="J49" s="5"/>
      <c r="K49" s="5"/>
      <c r="L49" s="5"/>
      <c r="M49" s="5">
        <v>1</v>
      </c>
      <c r="N49" s="5"/>
      <c r="O49" s="5"/>
      <c r="P49" s="5"/>
      <c r="Q49" s="5"/>
      <c r="R49" s="11">
        <f t="shared" si="0"/>
        <v>5</v>
      </c>
      <c r="S49" s="27"/>
      <c r="T49" s="37"/>
      <c r="U49" s="34"/>
    </row>
    <row r="50" spans="1:21" s="6" customFormat="1" ht="17.25" customHeight="1">
      <c r="A50" s="47"/>
      <c r="B50" s="42"/>
      <c r="C50" s="17" t="s">
        <v>88</v>
      </c>
      <c r="D50" s="5"/>
      <c r="E50" s="5">
        <v>1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>
        <v>1</v>
      </c>
      <c r="Q50" s="5"/>
      <c r="R50" s="11">
        <f t="shared" si="0"/>
        <v>2</v>
      </c>
      <c r="S50" s="27"/>
      <c r="T50" s="37"/>
      <c r="U50" s="34"/>
    </row>
    <row r="51" spans="1:21" s="15" customFormat="1" ht="17.25" customHeight="1">
      <c r="A51" s="48"/>
      <c r="B51" s="42"/>
      <c r="C51" s="22" t="s">
        <v>67</v>
      </c>
      <c r="D51" s="23">
        <f>SUM(D31:D50)</f>
        <v>24</v>
      </c>
      <c r="E51" s="23">
        <f>SUM(E31:E50)</f>
        <v>20</v>
      </c>
      <c r="F51" s="23">
        <f>SUM(F31:F50)</f>
        <v>14</v>
      </c>
      <c r="G51" s="23">
        <f>SUM(G31:G50)</f>
        <v>4</v>
      </c>
      <c r="H51" s="23"/>
      <c r="I51" s="23"/>
      <c r="J51" s="23">
        <f>SUM(J31:J50)</f>
        <v>6</v>
      </c>
      <c r="K51" s="23"/>
      <c r="L51" s="23"/>
      <c r="M51" s="23">
        <f>SUM(M31:M50)</f>
        <v>11</v>
      </c>
      <c r="N51" s="23">
        <f>SUM(N31:N50)</f>
        <v>11</v>
      </c>
      <c r="O51" s="23">
        <f>SUM(O31:O50)</f>
        <v>10</v>
      </c>
      <c r="P51" s="23">
        <f>SUM(P31:P50)</f>
        <v>9</v>
      </c>
      <c r="Q51" s="23"/>
      <c r="R51" s="13">
        <f t="shared" si="0"/>
        <v>109</v>
      </c>
      <c r="S51" s="28"/>
      <c r="T51" s="38"/>
      <c r="U51" s="35"/>
    </row>
    <row r="52" spans="1:21" s="15" customFormat="1" ht="17.25" customHeight="1">
      <c r="A52" s="46" t="s">
        <v>89</v>
      </c>
      <c r="B52" s="46" t="s">
        <v>90</v>
      </c>
      <c r="C52" s="18" t="s">
        <v>91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>
        <v>5</v>
      </c>
      <c r="R52" s="11">
        <f aca="true" t="shared" si="3" ref="R52:R58">SUM(Q52:Q52)</f>
        <v>5</v>
      </c>
      <c r="S52" s="27" t="s">
        <v>103</v>
      </c>
      <c r="T52" s="36" t="s">
        <v>92</v>
      </c>
      <c r="U52" s="30"/>
    </row>
    <row r="53" spans="1:21" s="15" customFormat="1" ht="17.25" customHeight="1">
      <c r="A53" s="47"/>
      <c r="B53" s="47"/>
      <c r="C53" s="18" t="s">
        <v>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>
        <v>1</v>
      </c>
      <c r="R53" s="11">
        <f t="shared" si="3"/>
        <v>1</v>
      </c>
      <c r="S53" s="27" t="s">
        <v>94</v>
      </c>
      <c r="T53" s="37"/>
      <c r="U53" s="31"/>
    </row>
    <row r="54" spans="1:21" s="15" customFormat="1" ht="17.25" customHeight="1">
      <c r="A54" s="47"/>
      <c r="B54" s="47"/>
      <c r="C54" s="18" t="s">
        <v>95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v>1</v>
      </c>
      <c r="R54" s="11">
        <f t="shared" si="3"/>
        <v>1</v>
      </c>
      <c r="S54" s="27" t="s">
        <v>96</v>
      </c>
      <c r="T54" s="37"/>
      <c r="U54" s="31"/>
    </row>
    <row r="55" spans="1:21" s="15" customFormat="1" ht="17.25" customHeight="1">
      <c r="A55" s="47"/>
      <c r="B55" s="47"/>
      <c r="C55" s="18" t="s">
        <v>105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>
        <v>1</v>
      </c>
      <c r="R55" s="11">
        <f t="shared" si="3"/>
        <v>1</v>
      </c>
      <c r="S55" s="27" t="s">
        <v>75</v>
      </c>
      <c r="T55" s="37"/>
      <c r="U55" s="31"/>
    </row>
    <row r="56" spans="1:21" s="15" customFormat="1" ht="17.25" customHeight="1">
      <c r="A56" s="47"/>
      <c r="B56" s="47"/>
      <c r="C56" s="18" t="s">
        <v>97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>
        <v>1</v>
      </c>
      <c r="R56" s="11">
        <f t="shared" si="3"/>
        <v>1</v>
      </c>
      <c r="S56" s="27" t="s">
        <v>75</v>
      </c>
      <c r="T56" s="37"/>
      <c r="U56" s="31"/>
    </row>
    <row r="57" spans="1:21" s="6" customFormat="1" ht="17.25" customHeight="1">
      <c r="A57" s="47"/>
      <c r="B57" s="47"/>
      <c r="C57" s="14" t="s">
        <v>98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>
        <v>1</v>
      </c>
      <c r="R57" s="11">
        <f t="shared" si="3"/>
        <v>1</v>
      </c>
      <c r="S57" s="27" t="s">
        <v>99</v>
      </c>
      <c r="T57" s="37"/>
      <c r="U57" s="31"/>
    </row>
    <row r="58" spans="1:21" s="15" customFormat="1" ht="17.25" customHeight="1">
      <c r="A58" s="48"/>
      <c r="B58" s="48"/>
      <c r="C58" s="21" t="s">
        <v>100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>
        <f>SUM(Q52:Q57)</f>
        <v>10</v>
      </c>
      <c r="R58" s="13">
        <f t="shared" si="3"/>
        <v>10</v>
      </c>
      <c r="S58" s="28"/>
      <c r="T58" s="38"/>
      <c r="U58" s="32"/>
    </row>
    <row r="59" spans="1:21" s="15" customFormat="1" ht="16.5" customHeight="1">
      <c r="A59" s="39" t="s">
        <v>101</v>
      </c>
      <c r="B59" s="40"/>
      <c r="C59" s="41"/>
      <c r="D59" s="24">
        <f>D12+D30++D51+D58</f>
        <v>45</v>
      </c>
      <c r="E59" s="24">
        <f aca="true" t="shared" si="4" ref="E59:R59">E12+E30++E51+E58</f>
        <v>42</v>
      </c>
      <c r="F59" s="24">
        <f t="shared" si="4"/>
        <v>43</v>
      </c>
      <c r="G59" s="24">
        <f t="shared" si="4"/>
        <v>15</v>
      </c>
      <c r="H59" s="24">
        <f t="shared" si="4"/>
        <v>13</v>
      </c>
      <c r="I59" s="24">
        <f t="shared" si="4"/>
        <v>15</v>
      </c>
      <c r="J59" s="24">
        <f t="shared" si="4"/>
        <v>16</v>
      </c>
      <c r="K59" s="24">
        <f t="shared" si="4"/>
        <v>13</v>
      </c>
      <c r="L59" s="24">
        <f t="shared" si="4"/>
        <v>11</v>
      </c>
      <c r="M59" s="24">
        <f t="shared" si="4"/>
        <v>13</v>
      </c>
      <c r="N59" s="24">
        <f t="shared" si="4"/>
        <v>17</v>
      </c>
      <c r="O59" s="24">
        <f t="shared" si="4"/>
        <v>14</v>
      </c>
      <c r="P59" s="24">
        <f t="shared" si="4"/>
        <v>13</v>
      </c>
      <c r="Q59" s="24">
        <f t="shared" si="4"/>
        <v>10</v>
      </c>
      <c r="R59" s="24">
        <f t="shared" si="4"/>
        <v>280</v>
      </c>
      <c r="S59" s="29"/>
      <c r="T59" s="25"/>
      <c r="U59" s="25"/>
    </row>
  </sheetData>
  <sheetProtection/>
  <mergeCells count="25">
    <mergeCell ref="S2:U2"/>
    <mergeCell ref="A1:U1"/>
    <mergeCell ref="U3:U4"/>
    <mergeCell ref="U5:U12"/>
    <mergeCell ref="T5:T12"/>
    <mergeCell ref="T3:T4"/>
    <mergeCell ref="A3:C3"/>
    <mergeCell ref="A4:C4"/>
    <mergeCell ref="R3:R4"/>
    <mergeCell ref="S3:S4"/>
    <mergeCell ref="A59:C59"/>
    <mergeCell ref="B5:B12"/>
    <mergeCell ref="B13:B30"/>
    <mergeCell ref="B31:B51"/>
    <mergeCell ref="B52:B58"/>
    <mergeCell ref="A5:A12"/>
    <mergeCell ref="A13:A30"/>
    <mergeCell ref="A31:A51"/>
    <mergeCell ref="A52:A58"/>
    <mergeCell ref="U52:U58"/>
    <mergeCell ref="U13:U30"/>
    <mergeCell ref="T31:T51"/>
    <mergeCell ref="U31:U51"/>
    <mergeCell ref="T13:T30"/>
    <mergeCell ref="T52:T58"/>
  </mergeCells>
  <printOptions horizontalCentered="1"/>
  <pageMargins left="0.4724409448818898" right="0.4330708661417323" top="0.4724409448818898" bottom="0.5" header="0.4724409448818898" footer="0.35433070866141736"/>
  <pageSetup horizontalDpi="600" verticalDpi="600" orientation="landscape" paperSize="9" scale="85" r:id="rId2"/>
  <headerFooter alignWithMargins="0">
    <oddHeader>&amp;L&amp;"黑体,常规"&amp;10附件1：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天盟科技开发公司-http://www.tmli.net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2017-07-17T06:55:36Z</cp:lastPrinted>
  <dcterms:created xsi:type="dcterms:W3CDTF">2012-12-18T01:15:24Z</dcterms:created>
  <dcterms:modified xsi:type="dcterms:W3CDTF">2017-07-18T10:26:48Z</dcterms:modified>
  <cp:category/>
  <cp:version/>
  <cp:contentType/>
  <cp:contentStatus/>
</cp:coreProperties>
</file>