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742"/>
  </bookViews>
  <sheets>
    <sheet name="公布岗位" sheetId="4" r:id="rId1"/>
  </sheets>
  <definedNames>
    <definedName name="_xlnm.Print_Titles" localSheetId="0">公布岗位!$1:$3</definedName>
  </definedNames>
  <calcPr calcId="144525"/>
</workbook>
</file>

<file path=xl/sharedStrings.xml><?xml version="1.0" encoding="utf-8"?>
<sst xmlns="http://schemas.openxmlformats.org/spreadsheetml/2006/main" count="109" uniqueCount="109">
  <si>
    <t>丰南区教育局2019年就业见习岗位一览表</t>
  </si>
  <si>
    <t>学段</t>
  </si>
  <si>
    <t>学   校</t>
  </si>
  <si>
    <t>语 文</t>
  </si>
  <si>
    <t>数 学</t>
  </si>
  <si>
    <t>英 语</t>
  </si>
  <si>
    <t>政 治</t>
  </si>
  <si>
    <t>物 理</t>
  </si>
  <si>
    <t>化 学</t>
  </si>
  <si>
    <t>地 理</t>
  </si>
  <si>
    <t>历 史</t>
  </si>
  <si>
    <t>生 物</t>
  </si>
  <si>
    <t>信 息</t>
  </si>
  <si>
    <t>音 乐</t>
  </si>
  <si>
    <t>美 术</t>
  </si>
  <si>
    <t>体 育</t>
  </si>
  <si>
    <t>幼 教</t>
  </si>
  <si>
    <t>合 计</t>
  </si>
  <si>
    <t>乡镇中小学总计</t>
  </si>
  <si>
    <t>岔河中学</t>
  </si>
  <si>
    <t>唐坊中学</t>
  </si>
  <si>
    <t>王兰庄学校</t>
  </si>
  <si>
    <t>东田中学</t>
  </si>
  <si>
    <t>南孙学校</t>
  </si>
  <si>
    <t>宣庄中学</t>
  </si>
  <si>
    <t>董各庄中学</t>
  </si>
  <si>
    <t>小集四中</t>
  </si>
  <si>
    <t>尖字沽中学</t>
  </si>
  <si>
    <t>柳树O中学</t>
  </si>
  <si>
    <t>大齐学校</t>
  </si>
  <si>
    <t>大新中学</t>
  </si>
  <si>
    <t>乡镇中学小计</t>
  </si>
  <si>
    <t>唐坊小学</t>
  </si>
  <si>
    <t>唐坊蒲子泊小学</t>
  </si>
  <si>
    <t>唐坊张山庄小学</t>
  </si>
  <si>
    <t>王兰学校小学部</t>
  </si>
  <si>
    <t>王兰毕武小学</t>
  </si>
  <si>
    <t>王兰岔道口小学</t>
  </si>
  <si>
    <t>王兰横沽小学</t>
  </si>
  <si>
    <t>东田一小</t>
  </si>
  <si>
    <t>东田三小</t>
  </si>
  <si>
    <t>南孙小学</t>
  </si>
  <si>
    <t>南孙马新小学</t>
  </si>
  <si>
    <t>南孙张六小学</t>
  </si>
  <si>
    <t>南孙深井小学</t>
  </si>
  <si>
    <t>宣庄董各庄小学</t>
  </si>
  <si>
    <t>宣庄王家盘小学</t>
  </si>
  <si>
    <t>黄各庄小学</t>
  </si>
  <si>
    <t>黄各庄城坨小学</t>
  </si>
  <si>
    <t>西葛小学</t>
  </si>
  <si>
    <t>西葛东尖坨小学</t>
  </si>
  <si>
    <t>西葛越支小学</t>
  </si>
  <si>
    <t>西葛孟庄小学</t>
  </si>
  <si>
    <t>小集小学</t>
  </si>
  <si>
    <t>小集宋营小学</t>
  </si>
  <si>
    <t>小集碱城小学</t>
  </si>
  <si>
    <t>小集药王庙小学</t>
  </si>
  <si>
    <t>小集辉坨小学</t>
  </si>
  <si>
    <t>柳O小学</t>
  </si>
  <si>
    <t>柳Ｏ戟门小学</t>
  </si>
  <si>
    <t>柳Ｏ夏新小学</t>
  </si>
  <si>
    <t>柳Ｏ李富小学</t>
  </si>
  <si>
    <t>黑沿子小学</t>
  </si>
  <si>
    <t>黑沿子毕Ｏ小学</t>
  </si>
  <si>
    <t>黑沿子涧河小学</t>
  </si>
  <si>
    <t>大齐学校小学部</t>
  </si>
  <si>
    <t>钱营学校小学部</t>
  </si>
  <si>
    <t>钱营赞公庄小学</t>
  </si>
  <si>
    <t>大新孙沙坨小学</t>
  </si>
  <si>
    <t>大新安子小学</t>
  </si>
  <si>
    <t>大新爽坨小学</t>
  </si>
  <si>
    <t>大新郭岭小学</t>
  </si>
  <si>
    <t>大新黑坨小学</t>
  </si>
  <si>
    <t>大新滩沟小学</t>
  </si>
  <si>
    <t>大新寺坨小学</t>
  </si>
  <si>
    <t>乡镇小学小计</t>
  </si>
  <si>
    <t>岔河中心园</t>
  </si>
  <si>
    <t>唐坊蒲子泊幼儿园</t>
  </si>
  <si>
    <t>王兰毕武庄幼儿园</t>
  </si>
  <si>
    <t>王兰将军庄幼儿园</t>
  </si>
  <si>
    <t>东田一幼</t>
  </si>
  <si>
    <t>南孙马新幼儿园</t>
  </si>
  <si>
    <t>宣庄幼儿园</t>
  </si>
  <si>
    <t>宣庄董各庄幼儿园</t>
  </si>
  <si>
    <t>小集辉坨幼儿园</t>
  </si>
  <si>
    <t>柳O一幼</t>
  </si>
  <si>
    <t>钱营林子里幼儿园</t>
  </si>
  <si>
    <t>钱营北阳幼儿园</t>
  </si>
  <si>
    <t>钱营高各庄幼儿园</t>
  </si>
  <si>
    <t>大新大岭子幼儿园</t>
  </si>
  <si>
    <t>大新崔坨幼儿园</t>
  </si>
  <si>
    <t>大新郭小幼儿园</t>
  </si>
  <si>
    <t>乡镇幼儿园小计</t>
  </si>
  <si>
    <t>高中</t>
  </si>
  <si>
    <t>农中</t>
  </si>
  <si>
    <t>唐坊高中</t>
  </si>
  <si>
    <t>初中</t>
  </si>
  <si>
    <t>实验学校</t>
  </si>
  <si>
    <t>银丰学校</t>
  </si>
  <si>
    <t>小学</t>
  </si>
  <si>
    <t>特教</t>
  </si>
  <si>
    <t>实小东</t>
  </si>
  <si>
    <t>实小西</t>
  </si>
  <si>
    <t>胥各庄小学</t>
  </si>
  <si>
    <t>银丰学校小学部</t>
  </si>
  <si>
    <t>幼儿园</t>
  </si>
  <si>
    <t>丰南一幼</t>
  </si>
  <si>
    <t>丰南镇河头里幼儿园</t>
  </si>
  <si>
    <t>城区、区直学校小计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</si>
</sst>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7">
    <font>
      <sz val="12"/>
      <name val="仿宋_GB2312"/>
      <charset val="134"/>
    </font>
    <font>
      <sz val="12"/>
      <name val="宋体"/>
      <charset val="134"/>
    </font>
    <font>
      <sz val="14"/>
      <name val="宋体"/>
      <charset val="134"/>
    </font>
    <font>
      <sz val="24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4"/>
      <name val="仿宋_GB2312"/>
      <charset val="134"/>
    </font>
    <font>
      <b/>
      <sz val="14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楷体_GB2312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304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4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7" fillId="11" borderId="0" applyNumberFormat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" fillId="0" borderId="0"/>
    <xf numFmtId="0" fontId="13" fillId="0" borderId="0"/>
    <xf numFmtId="0" fontId="1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6" fillId="0" borderId="0"/>
    <xf numFmtId="0" fontId="1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6" borderId="6" applyNumberFormat="0" applyFont="0" applyAlignment="0" applyProtection="0">
      <alignment vertical="center"/>
    </xf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1" fillId="0" borderId="0"/>
    <xf numFmtId="0" fontId="2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2" fillId="0" borderId="0"/>
    <xf numFmtId="0" fontId="15" fillId="19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" fillId="0" borderId="0"/>
    <xf numFmtId="0" fontId="15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10" borderId="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10" borderId="7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1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7" fillId="0" borderId="12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/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32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35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0" fillId="0" borderId="0"/>
    <xf numFmtId="0" fontId="1" fillId="0" borderId="0">
      <alignment vertical="center"/>
    </xf>
    <xf numFmtId="0" fontId="32" fillId="0" borderId="0"/>
    <xf numFmtId="0" fontId="32" fillId="0" borderId="0"/>
    <xf numFmtId="0" fontId="26" fillId="0" borderId="0"/>
    <xf numFmtId="0" fontId="26" fillId="0" borderId="0"/>
    <xf numFmtId="0" fontId="35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32" fillId="0" borderId="0"/>
    <xf numFmtId="0" fontId="1" fillId="0" borderId="0">
      <alignment vertical="center"/>
    </xf>
    <xf numFmtId="0" fontId="32" fillId="0" borderId="0"/>
    <xf numFmtId="0" fontId="32" fillId="0" borderId="0"/>
    <xf numFmtId="0" fontId="1" fillId="0" borderId="0">
      <alignment vertical="center"/>
    </xf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/>
    <xf numFmtId="0" fontId="1" fillId="0" borderId="0"/>
    <xf numFmtId="0" fontId="0" fillId="0" borderId="0"/>
    <xf numFmtId="0" fontId="32" fillId="0" borderId="0"/>
    <xf numFmtId="0" fontId="35" fillId="0" borderId="0">
      <alignment vertical="center"/>
    </xf>
    <xf numFmtId="0" fontId="26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32" fillId="0" borderId="0"/>
    <xf numFmtId="0" fontId="1" fillId="0" borderId="0">
      <alignment vertical="center"/>
    </xf>
    <xf numFmtId="0" fontId="1" fillId="0" borderId="0">
      <alignment vertical="center"/>
    </xf>
    <xf numFmtId="0" fontId="32" fillId="0" borderId="0"/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/>
    <xf numFmtId="0" fontId="1" fillId="0" borderId="0">
      <alignment vertical="center"/>
    </xf>
    <xf numFmtId="0" fontId="3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36" fillId="0" borderId="0"/>
    <xf numFmtId="0" fontId="0" fillId="0" borderId="0"/>
    <xf numFmtId="0" fontId="0" fillId="0" borderId="0"/>
  </cellStyleXfs>
  <cellXfs count="32">
    <xf numFmtId="0" fontId="0" fillId="0" borderId="0" xfId="0"/>
    <xf numFmtId="0" fontId="0" fillId="0" borderId="0" xfId="0" applyFont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304">
    <cellStyle name="常规" xfId="0" builtinId="0"/>
    <cellStyle name="货币[0]" xfId="1" builtinId="7"/>
    <cellStyle name="常规 3 32" xfId="2"/>
    <cellStyle name="货币" xfId="3" builtinId="4"/>
    <cellStyle name="常规 44" xfId="4"/>
    <cellStyle name="常规 39" xfId="5"/>
    <cellStyle name="常规 2 2 4" xfId="6"/>
    <cellStyle name="20% - 强调文字颜色 3" xfId="7" builtinId="38"/>
    <cellStyle name="输入" xfId="8" builtinId="20"/>
    <cellStyle name="常规 101" xfId="9"/>
    <cellStyle name="千位分隔[0]" xfId="10" builtinId="6"/>
    <cellStyle name="千位分隔" xfId="11" builtinId="3"/>
    <cellStyle name="常规 7 3" xfId="12"/>
    <cellStyle name="40% - 强调文字颜色 3" xfId="13" builtinId="39"/>
    <cellStyle name="差" xfId="14" builtinId="27"/>
    <cellStyle name="常规 3 3 3 3" xfId="15"/>
    <cellStyle name="常规 2 8 2" xfId="16"/>
    <cellStyle name="常规 10 2 3 2" xfId="17"/>
    <cellStyle name="60% - 强调文字颜色 3" xfId="18" builtinId="40"/>
    <cellStyle name="超链接" xfId="19" builtinId="8"/>
    <cellStyle name="百分比" xfId="20" builtinId="5"/>
    <cellStyle name="常规 4 7" xfId="21"/>
    <cellStyle name="常规 102" xfId="22"/>
    <cellStyle name="已访问的超链接" xfId="23" builtinId="9"/>
    <cellStyle name="注释" xfId="24" builtinId="10"/>
    <cellStyle name="常规 6" xfId="25"/>
    <cellStyle name="标题 4" xfId="26" builtinId="19"/>
    <cellStyle name="常规 5 2 4" xfId="27"/>
    <cellStyle name="警告文本" xfId="28" builtinId="11"/>
    <cellStyle name="常规 6 5" xfId="29"/>
    <cellStyle name="60% - 强调文字颜色 2" xfId="30" builtinId="36"/>
    <cellStyle name="标题" xfId="31" builtinId="15"/>
    <cellStyle name="常规 5 2" xfId="32"/>
    <cellStyle name="解释性文本" xfId="33" builtinId="53"/>
    <cellStyle name="标题 1" xfId="34" builtinId="16"/>
    <cellStyle name="标题 2" xfId="35" builtinId="17"/>
    <cellStyle name="常规 2 29 4" xfId="36"/>
    <cellStyle name="60% - 强调文字颜色 1" xfId="37" builtinId="32"/>
    <cellStyle name="标题 3" xfId="38" builtinId="18"/>
    <cellStyle name="常规 4 14" xfId="39"/>
    <cellStyle name="60% - 强调文字颜色 4" xfId="40" builtinId="44"/>
    <cellStyle name="常规 90" xfId="41"/>
    <cellStyle name="常规 85" xfId="42"/>
    <cellStyle name="输出" xfId="43" builtinId="21"/>
    <cellStyle name="常规 31" xfId="44"/>
    <cellStyle name="常规 26" xfId="45"/>
    <cellStyle name="计算" xfId="46" builtinId="22"/>
    <cellStyle name="检查单元格" xfId="47" builtinId="23"/>
    <cellStyle name="常规 8 3" xfId="48"/>
    <cellStyle name="20% - 强调文字颜色 6" xfId="49" builtinId="50"/>
    <cellStyle name="强调文字颜色 2" xfId="50" builtinId="33"/>
    <cellStyle name="常规 6 2 3" xfId="51"/>
    <cellStyle name="链接单元格" xfId="52" builtinId="24"/>
    <cellStyle name="汇总" xfId="53" builtinId="25"/>
    <cellStyle name="好" xfId="54" builtinId="26"/>
    <cellStyle name="常规 3 2 6" xfId="55"/>
    <cellStyle name="适中" xfId="56" builtinId="28"/>
    <cellStyle name="20% - 强调文字颜色 5" xfId="57" builtinId="46"/>
    <cellStyle name="强调文字颜色 1" xfId="58" builtinId="29"/>
    <cellStyle name="20% - 强调文字颜色 1" xfId="59" builtinId="30"/>
    <cellStyle name="40% - 强调文字颜色 1" xfId="60" builtinId="31"/>
    <cellStyle name="20% - 强调文字颜色 2" xfId="61" builtinId="34"/>
    <cellStyle name="40% - 强调文字颜色 2" xfId="62" builtinId="35"/>
    <cellStyle name="强调文字颜色 3" xfId="63" builtinId="37"/>
    <cellStyle name="强调文字颜色 4" xfId="64" builtinId="41"/>
    <cellStyle name="20% - 强调文字颜色 4" xfId="65" builtinId="42"/>
    <cellStyle name="40% - 强调文字颜色 4" xfId="66" builtinId="43"/>
    <cellStyle name="强调文字颜色 5" xfId="67" builtinId="45"/>
    <cellStyle name="40% - 强调文字颜色 5" xfId="68" builtinId="47"/>
    <cellStyle name="60% - 强调文字颜色 5" xfId="69" builtinId="48"/>
    <cellStyle name="强调文字颜色 6" xfId="70" builtinId="49"/>
    <cellStyle name="40% - 强调文字颜色 6" xfId="71" builtinId="51"/>
    <cellStyle name="常规 7 2 2 2 2" xfId="72"/>
    <cellStyle name="60% - 强调文字颜色 6" xfId="73" builtinId="52"/>
    <cellStyle name="常规 10 2 3 3" xfId="74"/>
    <cellStyle name="常规 104" xfId="75"/>
    <cellStyle name="常规 10 3 2 3" xfId="76"/>
    <cellStyle name="常规 10" xfId="77"/>
    <cellStyle name="常规 10 2" xfId="78"/>
    <cellStyle name="常规 10 2 2" xfId="79"/>
    <cellStyle name="常规 10 2 2 2 2" xfId="80"/>
    <cellStyle name="常规 10 2 2 2 3" xfId="81"/>
    <cellStyle name="常规 10 4" xfId="82"/>
    <cellStyle name="常规 100" xfId="83"/>
    <cellStyle name="常规 4 8" xfId="84"/>
    <cellStyle name="常规 103" xfId="85"/>
    <cellStyle name="常规 105" xfId="86"/>
    <cellStyle name="常规 11" xfId="87"/>
    <cellStyle name="常规 11 2 2 2" xfId="88"/>
    <cellStyle name="常规 11 3" xfId="89"/>
    <cellStyle name="常规 12" xfId="90"/>
    <cellStyle name="常规 12 2" xfId="91"/>
    <cellStyle name="常规 13" xfId="92"/>
    <cellStyle name="常规 33 2 2 2 2" xfId="93"/>
    <cellStyle name="常规 13 2" xfId="94"/>
    <cellStyle name="常规 14" xfId="95"/>
    <cellStyle name="常规 20" xfId="96"/>
    <cellStyle name="常规 15" xfId="97"/>
    <cellStyle name="常规 15 3" xfId="98"/>
    <cellStyle name="常规 21" xfId="99"/>
    <cellStyle name="常规 16" xfId="100"/>
    <cellStyle name="常规 22" xfId="101"/>
    <cellStyle name="常规 17" xfId="102"/>
    <cellStyle name="常规 23" xfId="103"/>
    <cellStyle name="常规 18" xfId="104"/>
    <cellStyle name="常规 24" xfId="105"/>
    <cellStyle name="常规 19" xfId="106"/>
    <cellStyle name="常规 51 2 2 2 2" xfId="107"/>
    <cellStyle name="常规 2 5 12" xfId="108"/>
    <cellStyle name="常规 19 2 2" xfId="109"/>
    <cellStyle name="常规 2" xfId="110"/>
    <cellStyle name="常规 2 10" xfId="111"/>
    <cellStyle name="常规 2 11" xfId="112"/>
    <cellStyle name="常规 2 13" xfId="113"/>
    <cellStyle name="常规 2 2" xfId="114"/>
    <cellStyle name="常规 2 2 13" xfId="115"/>
    <cellStyle name="常规 2 2 19" xfId="116"/>
    <cellStyle name="常规 42" xfId="117"/>
    <cellStyle name="常规 37" xfId="118"/>
    <cellStyle name="常规 2 2 2" xfId="119"/>
    <cellStyle name="常规 2 2 2 2" xfId="120"/>
    <cellStyle name="常规 2 2 2 2 2" xfId="121"/>
    <cellStyle name="常规 7 2 2" xfId="122"/>
    <cellStyle name="常规 2 2 2 2 3" xfId="123"/>
    <cellStyle name="常规 2 2 2 3" xfId="124"/>
    <cellStyle name="常规 43" xfId="125"/>
    <cellStyle name="常规 38" xfId="126"/>
    <cellStyle name="常规 25 2 2 2 2" xfId="127"/>
    <cellStyle name="常规 2 2 3" xfId="128"/>
    <cellStyle name="常规 3 20" xfId="129"/>
    <cellStyle name="常规 2 2 3 2" xfId="130"/>
    <cellStyle name="常规 38 2 2" xfId="131"/>
    <cellStyle name="常规 2 2 3 2 2" xfId="132"/>
    <cellStyle name="常规 3 24" xfId="133"/>
    <cellStyle name="常规 3 19" xfId="134"/>
    <cellStyle name="常规 2 2 3 2 2 2" xfId="135"/>
    <cellStyle name="常规 50" xfId="136"/>
    <cellStyle name="常规 45" xfId="137"/>
    <cellStyle name="常规 2 2 5" xfId="138"/>
    <cellStyle name="常规 51" xfId="139"/>
    <cellStyle name="常规 46" xfId="140"/>
    <cellStyle name="常规 2 2 6" xfId="141"/>
    <cellStyle name="常规 2 29" xfId="142"/>
    <cellStyle name="常规 2 3" xfId="143"/>
    <cellStyle name="常规 2 30" xfId="144"/>
    <cellStyle name="常规 2 36" xfId="145"/>
    <cellStyle name="常规 2 4 2" xfId="146"/>
    <cellStyle name="常规 2 5" xfId="147"/>
    <cellStyle name="常规 2 5 2" xfId="148"/>
    <cellStyle name="常规 2 6" xfId="149"/>
    <cellStyle name="常规 2 6 2" xfId="150"/>
    <cellStyle name="常规 2 9" xfId="151"/>
    <cellStyle name="常规 41 2 2" xfId="152"/>
    <cellStyle name="常规 20 2 3 2" xfId="153"/>
    <cellStyle name="常规 21 2 2 2 2" xfId="154"/>
    <cellStyle name="常规 63" xfId="155"/>
    <cellStyle name="常规 58" xfId="156"/>
    <cellStyle name="常规 22 5" xfId="157"/>
    <cellStyle name="常规 64" xfId="158"/>
    <cellStyle name="常规 59" xfId="159"/>
    <cellStyle name="常规 22 6" xfId="160"/>
    <cellStyle name="常规 70" xfId="161"/>
    <cellStyle name="常规 65" xfId="162"/>
    <cellStyle name="常规 22 7" xfId="163"/>
    <cellStyle name="常规 71" xfId="164"/>
    <cellStyle name="常规 66" xfId="165"/>
    <cellStyle name="常规 22 8" xfId="166"/>
    <cellStyle name="常规 23 2 2 2 3" xfId="167"/>
    <cellStyle name="常规 23 3" xfId="168"/>
    <cellStyle name="常规 30" xfId="169"/>
    <cellStyle name="常规 25" xfId="170"/>
    <cellStyle name="常规 32" xfId="171"/>
    <cellStyle name="常规 27" xfId="172"/>
    <cellStyle name="常规 33" xfId="173"/>
    <cellStyle name="常规 28" xfId="174"/>
    <cellStyle name="常规 28 4 2" xfId="175"/>
    <cellStyle name="常规 34" xfId="176"/>
    <cellStyle name="常规 29" xfId="177"/>
    <cellStyle name="常规 52 2 2 2 2" xfId="178"/>
    <cellStyle name="常规 3" xfId="179"/>
    <cellStyle name="常规 43 3" xfId="180"/>
    <cellStyle name="常规 3 16" xfId="181"/>
    <cellStyle name="常规 30 2 2" xfId="182"/>
    <cellStyle name="常规 3 22" xfId="183"/>
    <cellStyle name="常规 3 17" xfId="184"/>
    <cellStyle name="常规 3 23" xfId="185"/>
    <cellStyle name="常规 3 18" xfId="186"/>
    <cellStyle name="常规 3 2" xfId="187"/>
    <cellStyle name="常规 3 2 2" xfId="188"/>
    <cellStyle name="常规 3 2 2 2 2 2" xfId="189"/>
    <cellStyle name="常规 3 2 2 2 2 3" xfId="190"/>
    <cellStyle name="常规 3 2 3" xfId="191"/>
    <cellStyle name="常规 3 2 4" xfId="192"/>
    <cellStyle name="常规 3 2 7" xfId="193"/>
    <cellStyle name="常规 3 2 8" xfId="194"/>
    <cellStyle name="常规 3 30" xfId="195"/>
    <cellStyle name="常规 3 25" xfId="196"/>
    <cellStyle name="常规 3 34" xfId="197"/>
    <cellStyle name="常规 3 29" xfId="198"/>
    <cellStyle name="常规 3 3" xfId="199"/>
    <cellStyle name="常规 3 3 2" xfId="200"/>
    <cellStyle name="常规 3 3 3 2" xfId="201"/>
    <cellStyle name="常规 3 31" xfId="202"/>
    <cellStyle name="常规 3 33" xfId="203"/>
    <cellStyle name="常规 3 35 4" xfId="204"/>
    <cellStyle name="常规 41 2 3 2" xfId="205"/>
    <cellStyle name="常规 3 36" xfId="206"/>
    <cellStyle name="常规 3 4" xfId="207"/>
    <cellStyle name="常规 3 4 2 2" xfId="208"/>
    <cellStyle name="常规 3 40" xfId="209"/>
    <cellStyle name="常规 3 43" xfId="210"/>
    <cellStyle name="常规 3 45" xfId="211"/>
    <cellStyle name="常规 3 5" xfId="212"/>
    <cellStyle name="常规 50 2 2 2 2" xfId="213"/>
    <cellStyle name="常规 3 6" xfId="214"/>
    <cellStyle name="常规 34 5" xfId="215"/>
    <cellStyle name="常规 40" xfId="216"/>
    <cellStyle name="常规 35" xfId="217"/>
    <cellStyle name="常规 41" xfId="218"/>
    <cellStyle name="常规 36" xfId="219"/>
    <cellStyle name="常规 106" xfId="220"/>
    <cellStyle name="常规 36 2" xfId="221"/>
    <cellStyle name="常规 36 3" xfId="222"/>
    <cellStyle name="常规 4" xfId="223"/>
    <cellStyle name="常规 4 19" xfId="224"/>
    <cellStyle name="常规 4 2 2 2" xfId="225"/>
    <cellStyle name="常规 4 3" xfId="226"/>
    <cellStyle name="常规 56 2 2 2" xfId="227"/>
    <cellStyle name="常规 46 3" xfId="228"/>
    <cellStyle name="常规 52" xfId="229"/>
    <cellStyle name="常规 47" xfId="230"/>
    <cellStyle name="常规 53" xfId="231"/>
    <cellStyle name="常规 48" xfId="232"/>
    <cellStyle name="常规 54" xfId="233"/>
    <cellStyle name="常规 49" xfId="234"/>
    <cellStyle name="常规 5" xfId="235"/>
    <cellStyle name="常规 83" xfId="236"/>
    <cellStyle name="常规 78" xfId="237"/>
    <cellStyle name="常规 5 15" xfId="238"/>
    <cellStyle name="常规 5 15 4" xfId="239"/>
    <cellStyle name="常规 84" xfId="240"/>
    <cellStyle name="常规 79" xfId="241"/>
    <cellStyle name="常规 5 16" xfId="242"/>
    <cellStyle name="常规 5 42" xfId="243"/>
    <cellStyle name="常规 52 2" xfId="244"/>
    <cellStyle name="常规 52 2 2" xfId="245"/>
    <cellStyle name="常规 53 2 2" xfId="246"/>
    <cellStyle name="常规 60" xfId="247"/>
    <cellStyle name="常规 55" xfId="248"/>
    <cellStyle name="常规 6 2 8" xfId="249"/>
    <cellStyle name="常规 55 2" xfId="250"/>
    <cellStyle name="常规 55 2 2 2" xfId="251"/>
    <cellStyle name="常规 55 2 2 3" xfId="252"/>
    <cellStyle name="常规 55 3 2" xfId="253"/>
    <cellStyle name="常规 61" xfId="254"/>
    <cellStyle name="常规 56" xfId="255"/>
    <cellStyle name="常规 61 2" xfId="256"/>
    <cellStyle name="常规 56 2" xfId="257"/>
    <cellStyle name="常规 56 2 2 3" xfId="258"/>
    <cellStyle name="常规 56 2 4" xfId="259"/>
    <cellStyle name="常规 56 3" xfId="260"/>
    <cellStyle name="常规 62" xfId="261"/>
    <cellStyle name="常规 57" xfId="262"/>
    <cellStyle name="常规 6 2" xfId="263"/>
    <cellStyle name="常规 6 2 6" xfId="264"/>
    <cellStyle name="常规 6 3" xfId="265"/>
    <cellStyle name="常规 7 27" xfId="266"/>
    <cellStyle name="常规 6 6" xfId="267"/>
    <cellStyle name="常规 6 8" xfId="268"/>
    <cellStyle name="常规 72" xfId="269"/>
    <cellStyle name="常规 67" xfId="270"/>
    <cellStyle name="常规 73" xfId="271"/>
    <cellStyle name="常规 68" xfId="272"/>
    <cellStyle name="常规 74" xfId="273"/>
    <cellStyle name="常规 69" xfId="274"/>
    <cellStyle name="常规 7" xfId="275"/>
    <cellStyle name="常规 7 2" xfId="276"/>
    <cellStyle name="常规 7 2 5" xfId="277"/>
    <cellStyle name="常规 7 2 7" xfId="278"/>
    <cellStyle name="常规 80" xfId="279"/>
    <cellStyle name="常规 75" xfId="280"/>
    <cellStyle name="常规 81" xfId="281"/>
    <cellStyle name="常规 76" xfId="282"/>
    <cellStyle name="常规 82" xfId="283"/>
    <cellStyle name="常规 77" xfId="284"/>
    <cellStyle name="常规 8" xfId="285"/>
    <cellStyle name="常规 91" xfId="286"/>
    <cellStyle name="常规 86" xfId="287"/>
    <cellStyle name="常规 92" xfId="288"/>
    <cellStyle name="常规 87" xfId="289"/>
    <cellStyle name="常规 93" xfId="290"/>
    <cellStyle name="常规 88" xfId="291"/>
    <cellStyle name="常规 94" xfId="292"/>
    <cellStyle name="常规 89" xfId="293"/>
    <cellStyle name="常规 9" xfId="294"/>
    <cellStyle name="常规 95" xfId="295"/>
    <cellStyle name="常规 96" xfId="296"/>
    <cellStyle name="常规 97" xfId="297"/>
    <cellStyle name="常规 98" xfId="298"/>
    <cellStyle name="常规 99" xfId="299"/>
    <cellStyle name="常规_学生、教师数据" xfId="300"/>
    <cellStyle name="样式 1" xfId="301"/>
    <cellStyle name="常规 10 2 3" xfId="302"/>
    <cellStyle name="常规_学生、教师数据 2" xfId="303"/>
  </cellStyles>
  <tableStyles count="0" defaultTableStyle="TableStyleMedium2" defaultPivotStyle="PivotStyleLight16"/>
  <colors>
    <mruColors>
      <color rgb="00FF00FF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0"/>
  <sheetViews>
    <sheetView tabSelected="1" workbookViewId="0">
      <pane ySplit="3" topLeftCell="A52" activePane="bottomLeft" state="frozen"/>
      <selection/>
      <selection pane="bottomLeft" activeCell="L59" sqref="L59"/>
    </sheetView>
  </sheetViews>
  <sheetFormatPr defaultColWidth="9" defaultRowHeight="18.75"/>
  <cols>
    <col min="1" max="1" width="7.5" style="2" customWidth="1"/>
    <col min="2" max="2" width="22" style="3" customWidth="1"/>
    <col min="3" max="16" width="5.625" style="2" customWidth="1"/>
    <col min="17" max="17" width="7.625" style="2" customWidth="1"/>
  </cols>
  <sheetData>
    <row r="1" ht="42" customHeight="1" spans="1:17">
      <c r="A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8" customHeight="1" spans="1:17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1" customFormat="1" ht="57" customHeight="1" spans="1:17">
      <c r="A3" s="7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</row>
    <row r="4" ht="24" customHeight="1" spans="1:17">
      <c r="A4" s="10" t="s">
        <v>18</v>
      </c>
      <c r="B4" s="10"/>
      <c r="C4" s="11">
        <f t="shared" ref="C4:O4" si="0">C17+C61</f>
        <v>49</v>
      </c>
      <c r="D4" s="11">
        <f t="shared" si="0"/>
        <v>23</v>
      </c>
      <c r="E4" s="11">
        <f t="shared" si="0"/>
        <v>15</v>
      </c>
      <c r="F4" s="11">
        <f t="shared" si="0"/>
        <v>4</v>
      </c>
      <c r="G4" s="11">
        <f t="shared" si="0"/>
        <v>4</v>
      </c>
      <c r="H4" s="11">
        <f t="shared" si="0"/>
        <v>4</v>
      </c>
      <c r="I4" s="11">
        <f t="shared" si="0"/>
        <v>8</v>
      </c>
      <c r="J4" s="11">
        <f t="shared" si="0"/>
        <v>2</v>
      </c>
      <c r="K4" s="11">
        <f t="shared" si="0"/>
        <v>6</v>
      </c>
      <c r="L4" s="11">
        <f t="shared" si="0"/>
        <v>1</v>
      </c>
      <c r="M4" s="11">
        <f t="shared" si="0"/>
        <v>7</v>
      </c>
      <c r="N4" s="11">
        <f t="shared" si="0"/>
        <v>6</v>
      </c>
      <c r="O4" s="11">
        <f t="shared" si="0"/>
        <v>13</v>
      </c>
      <c r="P4" s="11">
        <f>P78</f>
        <v>24</v>
      </c>
      <c r="Q4" s="25">
        <f>Q17+Q61+Q78</f>
        <v>168</v>
      </c>
    </row>
    <row r="5" ht="18" customHeight="1" spans="1:17">
      <c r="A5" s="12"/>
      <c r="B5" s="13" t="s">
        <v>19</v>
      </c>
      <c r="C5" s="14"/>
      <c r="D5" s="14"/>
      <c r="E5" s="14"/>
      <c r="F5" s="14"/>
      <c r="G5" s="14"/>
      <c r="H5" s="14">
        <v>1</v>
      </c>
      <c r="I5" s="14">
        <v>1</v>
      </c>
      <c r="J5" s="14"/>
      <c r="K5" s="14">
        <v>1</v>
      </c>
      <c r="L5" s="14"/>
      <c r="M5" s="14"/>
      <c r="N5" s="14"/>
      <c r="O5" s="14"/>
      <c r="P5" s="14"/>
      <c r="Q5" s="9">
        <f>C5+D5+E5+F5+G5+H5+I5+J5+K5+L5+M5+N5+O5+P5</f>
        <v>3</v>
      </c>
    </row>
    <row r="6" ht="18" customHeight="1" spans="1:17">
      <c r="A6" s="12"/>
      <c r="B6" s="13" t="s">
        <v>20</v>
      </c>
      <c r="C6" s="14">
        <v>2</v>
      </c>
      <c r="D6" s="14">
        <v>1</v>
      </c>
      <c r="E6" s="14">
        <v>1</v>
      </c>
      <c r="F6" s="14"/>
      <c r="G6" s="14"/>
      <c r="H6" s="14"/>
      <c r="I6" s="14"/>
      <c r="J6" s="14"/>
      <c r="K6" s="14">
        <v>1</v>
      </c>
      <c r="L6" s="14"/>
      <c r="M6" s="14"/>
      <c r="N6" s="14"/>
      <c r="O6" s="14">
        <v>1</v>
      </c>
      <c r="P6" s="14"/>
      <c r="Q6" s="9">
        <f>C6+D6+E6+F6+G6+H6+I6+J6+K6+L6+M6+N6+O6</f>
        <v>6</v>
      </c>
    </row>
    <row r="7" ht="18" customHeight="1" spans="1:17">
      <c r="A7" s="12"/>
      <c r="B7" s="13" t="s">
        <v>21</v>
      </c>
      <c r="C7" s="15"/>
      <c r="D7" s="15"/>
      <c r="E7" s="15">
        <v>1</v>
      </c>
      <c r="F7" s="15"/>
      <c r="G7" s="15">
        <v>1</v>
      </c>
      <c r="H7" s="15"/>
      <c r="I7" s="15">
        <v>2</v>
      </c>
      <c r="J7" s="15">
        <v>1</v>
      </c>
      <c r="K7" s="15">
        <v>1</v>
      </c>
      <c r="L7" s="15"/>
      <c r="M7" s="15">
        <v>1</v>
      </c>
      <c r="N7" s="15">
        <v>1</v>
      </c>
      <c r="O7" s="15">
        <v>1</v>
      </c>
      <c r="P7" s="15"/>
      <c r="Q7" s="9">
        <f>C7+D7+E7+F7+G7+H7+I7+J7+K7+L7+M7+N7+O7+P7</f>
        <v>9</v>
      </c>
    </row>
    <row r="8" ht="18" customHeight="1" spans="1:17">
      <c r="A8" s="12"/>
      <c r="B8" s="13" t="s">
        <v>22</v>
      </c>
      <c r="C8" s="14">
        <v>1</v>
      </c>
      <c r="D8" s="14">
        <v>1</v>
      </c>
      <c r="E8" s="14">
        <v>1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9">
        <f>C8+D8+E8+F8+G8+H8+I8+J8+K8+L8+M8+N8+O8+P8</f>
        <v>3</v>
      </c>
    </row>
    <row r="9" ht="18" customHeight="1" spans="1:17">
      <c r="A9" s="12"/>
      <c r="B9" s="13" t="s">
        <v>23</v>
      </c>
      <c r="C9" s="14">
        <v>1</v>
      </c>
      <c r="D9" s="14"/>
      <c r="E9" s="14">
        <v>1</v>
      </c>
      <c r="F9" s="14"/>
      <c r="G9" s="14"/>
      <c r="H9" s="14"/>
      <c r="I9" s="14">
        <v>1</v>
      </c>
      <c r="J9" s="14"/>
      <c r="K9" s="14"/>
      <c r="L9" s="14"/>
      <c r="M9" s="14"/>
      <c r="N9" s="14"/>
      <c r="O9" s="14"/>
      <c r="P9" s="14"/>
      <c r="Q9" s="9">
        <f>C9+D9+E9+F9+G9+H9+I9+J9+K9+L9+M9+N9+O9+P9</f>
        <v>3</v>
      </c>
    </row>
    <row r="10" ht="18" customHeight="1" spans="1:17">
      <c r="A10" s="12"/>
      <c r="B10" s="13" t="s">
        <v>24</v>
      </c>
      <c r="C10" s="14">
        <v>1</v>
      </c>
      <c r="D10" s="14">
        <v>1</v>
      </c>
      <c r="E10" s="14"/>
      <c r="F10" s="14"/>
      <c r="G10" s="14"/>
      <c r="H10" s="14"/>
      <c r="I10" s="14">
        <v>1</v>
      </c>
      <c r="J10" s="14"/>
      <c r="K10" s="14"/>
      <c r="L10" s="14"/>
      <c r="M10" s="14"/>
      <c r="N10" s="14"/>
      <c r="O10" s="14"/>
      <c r="P10" s="14"/>
      <c r="Q10" s="9">
        <f>C10+D10+E10+F10+G10+H10+I10+J10+K10+L10+M10+N10+O10+P10</f>
        <v>3</v>
      </c>
    </row>
    <row r="11" ht="18" customHeight="1" spans="1:17">
      <c r="A11" s="12"/>
      <c r="B11" s="13" t="s">
        <v>25</v>
      </c>
      <c r="C11" s="14">
        <v>1</v>
      </c>
      <c r="D11" s="14"/>
      <c r="E11" s="14"/>
      <c r="F11" s="14"/>
      <c r="G11" s="14"/>
      <c r="H11" s="14">
        <v>1</v>
      </c>
      <c r="I11" s="14">
        <v>1</v>
      </c>
      <c r="J11" s="14">
        <v>1</v>
      </c>
      <c r="K11" s="14"/>
      <c r="L11" s="14"/>
      <c r="M11" s="14"/>
      <c r="N11" s="14">
        <v>1</v>
      </c>
      <c r="O11" s="14"/>
      <c r="P11" s="14"/>
      <c r="Q11" s="9">
        <f>C11+D11+E11+F11+G11+H11+I11+J11+K11+L11+M11+N11+O11+P11</f>
        <v>5</v>
      </c>
    </row>
    <row r="12" ht="18" customHeight="1" spans="1:17">
      <c r="A12" s="12"/>
      <c r="B12" s="13" t="s">
        <v>26</v>
      </c>
      <c r="C12" s="14"/>
      <c r="D12" s="14">
        <v>1</v>
      </c>
      <c r="E12" s="14">
        <v>1</v>
      </c>
      <c r="F12" s="14"/>
      <c r="G12" s="14">
        <v>1</v>
      </c>
      <c r="H12" s="14"/>
      <c r="I12" s="14"/>
      <c r="J12" s="14"/>
      <c r="K12" s="14">
        <v>1</v>
      </c>
      <c r="L12" s="14"/>
      <c r="M12" s="14"/>
      <c r="N12" s="14"/>
      <c r="O12" s="14">
        <v>1</v>
      </c>
      <c r="P12" s="14"/>
      <c r="Q12" s="9">
        <f>C12+D12+E12+F12+G12+H12+I12+J12+K12+L12+M12+N12+O12+P12</f>
        <v>5</v>
      </c>
    </row>
    <row r="13" ht="18" customHeight="1" spans="1:17">
      <c r="A13" s="12"/>
      <c r="B13" s="13" t="s">
        <v>27</v>
      </c>
      <c r="C13" s="14">
        <v>1</v>
      </c>
      <c r="D13" s="14">
        <v>1</v>
      </c>
      <c r="E13" s="14">
        <v>1</v>
      </c>
      <c r="F13" s="14"/>
      <c r="G13" s="14"/>
      <c r="H13" s="14">
        <v>1</v>
      </c>
      <c r="I13" s="14"/>
      <c r="J13" s="14"/>
      <c r="K13" s="14">
        <v>1</v>
      </c>
      <c r="L13" s="14"/>
      <c r="M13" s="14"/>
      <c r="N13" s="14"/>
      <c r="O13" s="14"/>
      <c r="P13" s="14"/>
      <c r="Q13" s="9">
        <f>C13+D13+E13+F13+G13+H13+I13+J13+K13+L13+M13+N13+O13+P13</f>
        <v>5</v>
      </c>
    </row>
    <row r="14" ht="18" customHeight="1" spans="1:17">
      <c r="A14" s="12"/>
      <c r="B14" s="13" t="s">
        <v>28</v>
      </c>
      <c r="C14" s="14"/>
      <c r="D14" s="14"/>
      <c r="E14" s="14"/>
      <c r="F14" s="14">
        <v>3</v>
      </c>
      <c r="G14" s="14">
        <v>1</v>
      </c>
      <c r="H14" s="14">
        <v>1</v>
      </c>
      <c r="I14" s="14">
        <v>1</v>
      </c>
      <c r="J14" s="14"/>
      <c r="K14" s="14"/>
      <c r="L14" s="14"/>
      <c r="M14" s="14">
        <v>1</v>
      </c>
      <c r="N14" s="14"/>
      <c r="O14" s="14"/>
      <c r="P14" s="14"/>
      <c r="Q14" s="9">
        <f>C14+D14+E14+F14+G14+H14+I14+J14+K14+L14+M14+N14+O14+P14</f>
        <v>7</v>
      </c>
    </row>
    <row r="15" ht="18" customHeight="1" spans="1:17">
      <c r="A15" s="12"/>
      <c r="B15" s="13" t="s">
        <v>29</v>
      </c>
      <c r="C15" s="14"/>
      <c r="D15" s="14"/>
      <c r="E15" s="14">
        <v>1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9">
        <f>C15+D15+E15+F15+G15+H15+I15+J15+K15+L15+M15+N15+O15+P15</f>
        <v>1</v>
      </c>
    </row>
    <row r="16" ht="18" customHeight="1" spans="1:17">
      <c r="A16" s="12"/>
      <c r="B16" s="13" t="s">
        <v>30</v>
      </c>
      <c r="C16" s="11">
        <v>1</v>
      </c>
      <c r="D16" s="11">
        <v>1</v>
      </c>
      <c r="E16" s="11"/>
      <c r="F16" s="11">
        <v>1</v>
      </c>
      <c r="G16" s="11">
        <v>1</v>
      </c>
      <c r="H16" s="11"/>
      <c r="I16" s="11">
        <v>1</v>
      </c>
      <c r="J16" s="11"/>
      <c r="K16" s="11">
        <v>1</v>
      </c>
      <c r="L16" s="11"/>
      <c r="M16" s="11"/>
      <c r="N16" s="11"/>
      <c r="O16" s="11"/>
      <c r="P16" s="11"/>
      <c r="Q16" s="9">
        <f>C16+D16+E16+F16+G16+H16+I16+J16+K16+L16+M16+N16+O16+P16</f>
        <v>6</v>
      </c>
    </row>
    <row r="17" spans="1:17">
      <c r="A17" s="12"/>
      <c r="B17" s="16" t="s">
        <v>31</v>
      </c>
      <c r="C17" s="14">
        <f t="shared" ref="C17:P17" si="1">SUM(C5:C16)</f>
        <v>8</v>
      </c>
      <c r="D17" s="14">
        <f t="shared" si="1"/>
        <v>6</v>
      </c>
      <c r="E17" s="14">
        <f t="shared" si="1"/>
        <v>7</v>
      </c>
      <c r="F17" s="14">
        <f t="shared" si="1"/>
        <v>4</v>
      </c>
      <c r="G17" s="14">
        <f t="shared" si="1"/>
        <v>4</v>
      </c>
      <c r="H17" s="14">
        <f t="shared" si="1"/>
        <v>4</v>
      </c>
      <c r="I17" s="14">
        <f t="shared" si="1"/>
        <v>8</v>
      </c>
      <c r="J17" s="14">
        <f t="shared" si="1"/>
        <v>2</v>
      </c>
      <c r="K17" s="14">
        <f t="shared" si="1"/>
        <v>6</v>
      </c>
      <c r="L17" s="14">
        <f t="shared" si="1"/>
        <v>0</v>
      </c>
      <c r="M17" s="14">
        <f t="shared" si="1"/>
        <v>2</v>
      </c>
      <c r="N17" s="14">
        <f t="shared" si="1"/>
        <v>2</v>
      </c>
      <c r="O17" s="14">
        <f t="shared" si="1"/>
        <v>3</v>
      </c>
      <c r="P17" s="14">
        <f t="shared" si="1"/>
        <v>0</v>
      </c>
      <c r="Q17" s="9">
        <f t="shared" ref="Q17:Q44" si="2">C17+D17+E17+F17+G17+H17+I17+J17+K17+L17+M17+N17+O17+P17</f>
        <v>56</v>
      </c>
    </row>
    <row r="18" ht="18" customHeight="1" spans="1:17">
      <c r="A18" s="17"/>
      <c r="B18" s="18" t="s">
        <v>32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>
        <v>1</v>
      </c>
      <c r="P18" s="14"/>
      <c r="Q18" s="9">
        <f t="shared" si="2"/>
        <v>1</v>
      </c>
    </row>
    <row r="19" ht="18" customHeight="1" spans="1:17">
      <c r="A19" s="17"/>
      <c r="B19" s="18" t="s">
        <v>33</v>
      </c>
      <c r="C19" s="14">
        <v>1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9">
        <f t="shared" si="2"/>
        <v>1</v>
      </c>
    </row>
    <row r="20" ht="18" customHeight="1" spans="1:17">
      <c r="A20" s="17"/>
      <c r="B20" s="18" t="s">
        <v>34</v>
      </c>
      <c r="C20" s="14">
        <v>1</v>
      </c>
      <c r="D20" s="14">
        <v>1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1</v>
      </c>
      <c r="P20" s="14"/>
      <c r="Q20" s="9">
        <f t="shared" si="2"/>
        <v>3</v>
      </c>
    </row>
    <row r="21" ht="18" customHeight="1" spans="1:17">
      <c r="A21" s="17"/>
      <c r="B21" s="18" t="s">
        <v>35</v>
      </c>
      <c r="C21" s="14">
        <v>1</v>
      </c>
      <c r="D21" s="14">
        <v>1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9">
        <f t="shared" si="2"/>
        <v>2</v>
      </c>
    </row>
    <row r="22" ht="18" customHeight="1" spans="1:17">
      <c r="A22" s="17"/>
      <c r="B22" s="18" t="s">
        <v>36</v>
      </c>
      <c r="C22" s="14">
        <v>1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9">
        <f t="shared" si="2"/>
        <v>1</v>
      </c>
    </row>
    <row r="23" ht="18" customHeight="1" spans="1:17">
      <c r="A23" s="17"/>
      <c r="B23" s="18" t="s">
        <v>37</v>
      </c>
      <c r="C23" s="14">
        <v>1</v>
      </c>
      <c r="D23" s="14">
        <v>1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9">
        <f t="shared" si="2"/>
        <v>2</v>
      </c>
    </row>
    <row r="24" ht="18" customHeight="1" spans="1:17">
      <c r="A24" s="17"/>
      <c r="B24" s="18" t="s">
        <v>38</v>
      </c>
      <c r="C24" s="14">
        <v>1</v>
      </c>
      <c r="D24" s="14">
        <v>1</v>
      </c>
      <c r="E24" s="14"/>
      <c r="F24" s="14"/>
      <c r="G24" s="14"/>
      <c r="H24" s="14"/>
      <c r="I24" s="14"/>
      <c r="J24" s="14"/>
      <c r="K24" s="14"/>
      <c r="L24" s="14"/>
      <c r="M24" s="14">
        <v>1</v>
      </c>
      <c r="N24" s="14"/>
      <c r="O24" s="14"/>
      <c r="P24" s="14"/>
      <c r="Q24" s="9">
        <f t="shared" si="2"/>
        <v>3</v>
      </c>
    </row>
    <row r="25" ht="18" customHeight="1" spans="1:17">
      <c r="A25" s="17"/>
      <c r="B25" s="18" t="s">
        <v>39</v>
      </c>
      <c r="C25" s="14">
        <v>1</v>
      </c>
      <c r="D25" s="14">
        <v>1</v>
      </c>
      <c r="E25" s="14">
        <v>1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9">
        <f t="shared" si="2"/>
        <v>3</v>
      </c>
    </row>
    <row r="26" ht="18" customHeight="1" spans="1:17">
      <c r="A26" s="17"/>
      <c r="B26" s="18" t="s">
        <v>40</v>
      </c>
      <c r="C26" s="14">
        <v>1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9">
        <f t="shared" si="2"/>
        <v>1</v>
      </c>
    </row>
    <row r="27" ht="18" customHeight="1" spans="1:17">
      <c r="A27" s="17"/>
      <c r="B27" s="18" t="s">
        <v>41</v>
      </c>
      <c r="C27" s="14">
        <v>1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9">
        <f t="shared" si="2"/>
        <v>1</v>
      </c>
    </row>
    <row r="28" ht="18" customHeight="1" spans="1:17">
      <c r="A28" s="17"/>
      <c r="B28" s="18" t="s">
        <v>42</v>
      </c>
      <c r="C28" s="14">
        <v>1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9">
        <f t="shared" si="2"/>
        <v>1</v>
      </c>
    </row>
    <row r="29" ht="18" customHeight="1" spans="1:17">
      <c r="A29" s="17"/>
      <c r="B29" s="18" t="s">
        <v>43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>
        <v>1</v>
      </c>
      <c r="P29" s="14"/>
      <c r="Q29" s="9">
        <f t="shared" si="2"/>
        <v>1</v>
      </c>
    </row>
    <row r="30" ht="18" customHeight="1" spans="1:17">
      <c r="A30" s="17"/>
      <c r="B30" s="18" t="s">
        <v>44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>
        <v>1</v>
      </c>
      <c r="O30" s="14"/>
      <c r="P30" s="14"/>
      <c r="Q30" s="9">
        <f t="shared" si="2"/>
        <v>1</v>
      </c>
    </row>
    <row r="31" ht="18" customHeight="1" spans="1:17">
      <c r="A31" s="17"/>
      <c r="B31" s="18" t="s">
        <v>45</v>
      </c>
      <c r="C31" s="14">
        <v>1</v>
      </c>
      <c r="D31" s="14">
        <v>1</v>
      </c>
      <c r="E31" s="14">
        <v>1</v>
      </c>
      <c r="F31" s="14"/>
      <c r="G31" s="14"/>
      <c r="H31" s="14"/>
      <c r="I31" s="14"/>
      <c r="J31" s="14"/>
      <c r="K31" s="14"/>
      <c r="L31" s="14"/>
      <c r="M31" s="14"/>
      <c r="N31" s="14">
        <v>1</v>
      </c>
      <c r="O31" s="14">
        <v>2</v>
      </c>
      <c r="P31" s="14"/>
      <c r="Q31" s="9">
        <f t="shared" si="2"/>
        <v>6</v>
      </c>
    </row>
    <row r="32" ht="18" customHeight="1" spans="1:17">
      <c r="A32" s="17"/>
      <c r="B32" s="18" t="s">
        <v>46</v>
      </c>
      <c r="C32" s="14">
        <v>1</v>
      </c>
      <c r="D32" s="14">
        <v>1</v>
      </c>
      <c r="E32" s="14"/>
      <c r="F32" s="14"/>
      <c r="G32" s="14"/>
      <c r="H32" s="14"/>
      <c r="I32" s="14"/>
      <c r="J32" s="14"/>
      <c r="K32" s="14"/>
      <c r="L32" s="14"/>
      <c r="M32" s="14">
        <v>1</v>
      </c>
      <c r="N32" s="14"/>
      <c r="O32" s="14"/>
      <c r="P32" s="14"/>
      <c r="Q32" s="9">
        <f t="shared" si="2"/>
        <v>3</v>
      </c>
    </row>
    <row r="33" ht="18" customHeight="1" spans="1:17">
      <c r="A33" s="17"/>
      <c r="B33" s="18" t="s">
        <v>47</v>
      </c>
      <c r="C33" s="14">
        <v>2</v>
      </c>
      <c r="D33" s="14">
        <v>2</v>
      </c>
      <c r="E33" s="14"/>
      <c r="F33" s="14"/>
      <c r="G33" s="14"/>
      <c r="H33" s="14"/>
      <c r="I33" s="14"/>
      <c r="J33" s="14"/>
      <c r="K33" s="14"/>
      <c r="L33" s="14">
        <v>1</v>
      </c>
      <c r="M33" s="14"/>
      <c r="N33" s="14"/>
      <c r="O33" s="14">
        <v>1</v>
      </c>
      <c r="P33" s="14"/>
      <c r="Q33" s="9">
        <f t="shared" si="2"/>
        <v>6</v>
      </c>
    </row>
    <row r="34" ht="18" customHeight="1" spans="1:17">
      <c r="A34" s="17"/>
      <c r="B34" s="18" t="s">
        <v>48</v>
      </c>
      <c r="C34" s="14">
        <v>1</v>
      </c>
      <c r="D34" s="14"/>
      <c r="E34" s="14"/>
      <c r="F34" s="14"/>
      <c r="G34" s="14"/>
      <c r="H34" s="14"/>
      <c r="I34" s="14"/>
      <c r="J34" s="14"/>
      <c r="K34" s="14"/>
      <c r="L34" s="14"/>
      <c r="M34" s="14">
        <v>1</v>
      </c>
      <c r="N34" s="14"/>
      <c r="O34" s="14">
        <v>1</v>
      </c>
      <c r="P34" s="14"/>
      <c r="Q34" s="9">
        <f t="shared" si="2"/>
        <v>3</v>
      </c>
    </row>
    <row r="35" ht="18" customHeight="1" spans="1:17">
      <c r="A35" s="17"/>
      <c r="B35" s="18" t="s">
        <v>49</v>
      </c>
      <c r="C35" s="14">
        <v>1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9">
        <f t="shared" si="2"/>
        <v>1</v>
      </c>
    </row>
    <row r="36" ht="18" customHeight="1" spans="1:17">
      <c r="A36" s="17"/>
      <c r="B36" s="18" t="s">
        <v>50</v>
      </c>
      <c r="C36" s="14">
        <v>1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9">
        <f t="shared" si="2"/>
        <v>1</v>
      </c>
    </row>
    <row r="37" ht="18" customHeight="1" spans="1:17">
      <c r="A37" s="17"/>
      <c r="B37" s="18" t="s">
        <v>51</v>
      </c>
      <c r="C37" s="14">
        <v>1</v>
      </c>
      <c r="D37" s="14">
        <v>1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9">
        <f t="shared" si="2"/>
        <v>2</v>
      </c>
    </row>
    <row r="38" ht="18" customHeight="1" spans="1:17">
      <c r="A38" s="17"/>
      <c r="B38" s="18" t="s">
        <v>52</v>
      </c>
      <c r="C38" s="14">
        <v>1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9">
        <f t="shared" si="2"/>
        <v>1</v>
      </c>
    </row>
    <row r="39" ht="18" customHeight="1" spans="1:17">
      <c r="A39" s="17"/>
      <c r="B39" s="18" t="s">
        <v>53</v>
      </c>
      <c r="C39" s="14">
        <v>1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9">
        <f t="shared" si="2"/>
        <v>1</v>
      </c>
    </row>
    <row r="40" ht="18" customHeight="1" spans="1:17">
      <c r="A40" s="17"/>
      <c r="B40" s="18" t="s">
        <v>54</v>
      </c>
      <c r="C40" s="14">
        <v>1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9">
        <f t="shared" si="2"/>
        <v>1</v>
      </c>
    </row>
    <row r="41" ht="18" customHeight="1" spans="1:17">
      <c r="A41" s="17"/>
      <c r="B41" s="18" t="s">
        <v>55</v>
      </c>
      <c r="C41" s="14"/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9">
        <f t="shared" si="2"/>
        <v>1</v>
      </c>
    </row>
    <row r="42" ht="18" customHeight="1" spans="1:17">
      <c r="A42" s="17"/>
      <c r="B42" s="18" t="s">
        <v>56</v>
      </c>
      <c r="C42" s="14">
        <v>1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>
        <v>1</v>
      </c>
      <c r="P42" s="14"/>
      <c r="Q42" s="9">
        <f t="shared" si="2"/>
        <v>2</v>
      </c>
    </row>
    <row r="43" ht="18" customHeight="1" spans="1:17">
      <c r="A43" s="17"/>
      <c r="B43" s="18" t="s">
        <v>57</v>
      </c>
      <c r="C43" s="14">
        <v>1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9">
        <f t="shared" si="2"/>
        <v>1</v>
      </c>
    </row>
    <row r="44" ht="18" customHeight="1" spans="1:17">
      <c r="A44" s="17"/>
      <c r="B44" s="18" t="s">
        <v>58</v>
      </c>
      <c r="C44" s="14"/>
      <c r="D44" s="14"/>
      <c r="E44" s="14">
        <v>1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9">
        <f t="shared" si="2"/>
        <v>1</v>
      </c>
    </row>
    <row r="45" ht="18" customHeight="1" spans="1:17">
      <c r="A45" s="17"/>
      <c r="B45" s="18" t="s">
        <v>59</v>
      </c>
      <c r="C45" s="14">
        <v>1</v>
      </c>
      <c r="D45" s="14"/>
      <c r="E45" s="14">
        <v>1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9">
        <f t="shared" ref="Q45:Q53" si="3">C45+D45+E45+F45+G45+H45+I45+J45+K45+L45+M45+N45+O45+P45</f>
        <v>2</v>
      </c>
    </row>
    <row r="46" ht="18" customHeight="1" spans="1:17">
      <c r="A46" s="17"/>
      <c r="B46" s="18" t="s">
        <v>60</v>
      </c>
      <c r="C46" s="14">
        <v>1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9">
        <f t="shared" si="3"/>
        <v>1</v>
      </c>
    </row>
    <row r="47" ht="18" customHeight="1" spans="1:17">
      <c r="A47" s="17"/>
      <c r="B47" s="18" t="s">
        <v>61</v>
      </c>
      <c r="C47" s="14">
        <v>1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9">
        <f t="shared" si="3"/>
        <v>1</v>
      </c>
    </row>
    <row r="48" ht="18" customHeight="1" spans="1:17">
      <c r="A48" s="17"/>
      <c r="B48" s="18" t="s">
        <v>62</v>
      </c>
      <c r="C48" s="14">
        <v>1</v>
      </c>
      <c r="D48" s="14">
        <v>1</v>
      </c>
      <c r="E48" s="14">
        <v>1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9">
        <f t="shared" si="3"/>
        <v>3</v>
      </c>
    </row>
    <row r="49" ht="18" customHeight="1" spans="1:17">
      <c r="A49" s="17"/>
      <c r="B49" s="18" t="s">
        <v>63</v>
      </c>
      <c r="C49" s="14">
        <v>1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9">
        <f t="shared" si="3"/>
        <v>1</v>
      </c>
    </row>
    <row r="50" ht="18" customHeight="1" spans="1:17">
      <c r="A50" s="17"/>
      <c r="B50" s="18" t="s">
        <v>64</v>
      </c>
      <c r="C50" s="14">
        <v>1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>
        <v>1</v>
      </c>
      <c r="O50" s="14">
        <v>1</v>
      </c>
      <c r="P50" s="14"/>
      <c r="Q50" s="9">
        <f t="shared" si="3"/>
        <v>3</v>
      </c>
    </row>
    <row r="51" ht="18" customHeight="1" spans="1:17">
      <c r="A51" s="17"/>
      <c r="B51" s="18" t="s">
        <v>65</v>
      </c>
      <c r="C51" s="14">
        <v>1</v>
      </c>
      <c r="D51" s="14">
        <v>1</v>
      </c>
      <c r="E51" s="14">
        <v>1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9">
        <f t="shared" si="3"/>
        <v>3</v>
      </c>
    </row>
    <row r="52" ht="18" customHeight="1" spans="1:17">
      <c r="A52" s="17"/>
      <c r="B52" s="18" t="s">
        <v>66</v>
      </c>
      <c r="C52" s="19">
        <v>4</v>
      </c>
      <c r="D52" s="19">
        <v>2</v>
      </c>
      <c r="E52" s="19">
        <v>1</v>
      </c>
      <c r="F52" s="19"/>
      <c r="G52" s="19"/>
      <c r="H52" s="19"/>
      <c r="I52" s="19"/>
      <c r="J52" s="19"/>
      <c r="K52" s="19"/>
      <c r="L52" s="23"/>
      <c r="M52" s="19"/>
      <c r="N52" s="19">
        <v>1</v>
      </c>
      <c r="O52" s="19"/>
      <c r="P52" s="24">
        <v>1</v>
      </c>
      <c r="Q52" s="9">
        <f t="shared" si="3"/>
        <v>9</v>
      </c>
    </row>
    <row r="53" ht="18" customHeight="1" spans="1:17">
      <c r="A53" s="17"/>
      <c r="B53" s="18" t="s">
        <v>67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>
        <v>1</v>
      </c>
      <c r="Q53" s="9">
        <v>1</v>
      </c>
    </row>
    <row r="54" ht="18" customHeight="1" spans="1:17">
      <c r="A54" s="17"/>
      <c r="B54" s="18" t="s">
        <v>68</v>
      </c>
      <c r="C54" s="14">
        <v>1</v>
      </c>
      <c r="D54" s="14">
        <v>1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9">
        <f t="shared" ref="Q54:Q79" si="4">C54+D54+E54+F54+G54+H54+I54+J54+K54+L54+M54+N54+O54+P54</f>
        <v>2</v>
      </c>
    </row>
    <row r="55" ht="18" customHeight="1" spans="1:17">
      <c r="A55" s="17"/>
      <c r="B55" s="18" t="s">
        <v>69</v>
      </c>
      <c r="C55" s="14">
        <v>1</v>
      </c>
      <c r="D55" s="14"/>
      <c r="E55" s="14"/>
      <c r="F55" s="14"/>
      <c r="G55" s="14"/>
      <c r="H55" s="14"/>
      <c r="I55" s="14"/>
      <c r="J55" s="14"/>
      <c r="K55" s="14"/>
      <c r="L55" s="14"/>
      <c r="M55" s="14">
        <v>1</v>
      </c>
      <c r="N55" s="14"/>
      <c r="O55" s="14">
        <v>1</v>
      </c>
      <c r="P55" s="14"/>
      <c r="Q55" s="9">
        <f t="shared" si="4"/>
        <v>3</v>
      </c>
    </row>
    <row r="56" ht="18" customHeight="1" spans="1:17">
      <c r="A56" s="17"/>
      <c r="B56" s="18" t="s">
        <v>70</v>
      </c>
      <c r="C56" s="14"/>
      <c r="D56" s="14"/>
      <c r="E56" s="14">
        <v>1</v>
      </c>
      <c r="F56" s="14"/>
      <c r="G56" s="14"/>
      <c r="H56" s="14"/>
      <c r="I56" s="14"/>
      <c r="J56" s="14"/>
      <c r="K56" s="14"/>
      <c r="L56" s="14"/>
      <c r="M56" s="14">
        <v>1</v>
      </c>
      <c r="N56" s="14"/>
      <c r="O56" s="14"/>
      <c r="P56" s="14"/>
      <c r="Q56" s="9">
        <f t="shared" si="4"/>
        <v>2</v>
      </c>
    </row>
    <row r="57" ht="18" customHeight="1" spans="1:17">
      <c r="A57" s="17"/>
      <c r="B57" s="18" t="s">
        <v>71</v>
      </c>
      <c r="C57" s="14">
        <v>2</v>
      </c>
      <c r="D57" s="14">
        <v>1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9">
        <f t="shared" si="4"/>
        <v>3</v>
      </c>
    </row>
    <row r="58" ht="18" customHeight="1" spans="1:17">
      <c r="A58" s="17"/>
      <c r="B58" s="18" t="s">
        <v>72</v>
      </c>
      <c r="C58" s="14">
        <v>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9">
        <f t="shared" si="4"/>
        <v>1</v>
      </c>
    </row>
    <row r="59" ht="18" customHeight="1" spans="1:17">
      <c r="A59" s="17"/>
      <c r="B59" s="18" t="s">
        <v>73</v>
      </c>
      <c r="C59" s="14">
        <v>1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9">
        <f t="shared" si="4"/>
        <v>1</v>
      </c>
    </row>
    <row r="60" ht="18" customHeight="1" spans="1:17">
      <c r="A60" s="17"/>
      <c r="B60" s="18" t="s">
        <v>74</v>
      </c>
      <c r="C60" s="14">
        <v>1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9">
        <f t="shared" si="4"/>
        <v>1</v>
      </c>
    </row>
    <row r="61" ht="18" customHeight="1" spans="1:17">
      <c r="A61" s="20"/>
      <c r="B61" s="16" t="s">
        <v>75</v>
      </c>
      <c r="C61" s="14">
        <f t="shared" ref="C61:P61" si="5">SUM(C18:C60)</f>
        <v>41</v>
      </c>
      <c r="D61" s="14">
        <f t="shared" si="5"/>
        <v>17</v>
      </c>
      <c r="E61" s="14">
        <f t="shared" si="5"/>
        <v>8</v>
      </c>
      <c r="F61" s="14">
        <f t="shared" si="5"/>
        <v>0</v>
      </c>
      <c r="G61" s="14">
        <f t="shared" si="5"/>
        <v>0</v>
      </c>
      <c r="H61" s="14">
        <f t="shared" si="5"/>
        <v>0</v>
      </c>
      <c r="I61" s="14">
        <f t="shared" si="5"/>
        <v>0</v>
      </c>
      <c r="J61" s="14">
        <f t="shared" si="5"/>
        <v>0</v>
      </c>
      <c r="K61" s="14">
        <f t="shared" si="5"/>
        <v>0</v>
      </c>
      <c r="L61" s="14">
        <f t="shared" si="5"/>
        <v>1</v>
      </c>
      <c r="M61" s="14">
        <f t="shared" si="5"/>
        <v>5</v>
      </c>
      <c r="N61" s="14">
        <f t="shared" si="5"/>
        <v>4</v>
      </c>
      <c r="O61" s="14">
        <f t="shared" si="5"/>
        <v>10</v>
      </c>
      <c r="P61" s="14">
        <f t="shared" si="5"/>
        <v>2</v>
      </c>
      <c r="Q61" s="9">
        <f t="shared" si="4"/>
        <v>88</v>
      </c>
    </row>
    <row r="62" ht="18" customHeight="1" spans="1:17">
      <c r="A62" s="17"/>
      <c r="B62" s="21" t="s">
        <v>76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>
        <v>1</v>
      </c>
      <c r="Q62" s="9">
        <f t="shared" si="4"/>
        <v>1</v>
      </c>
    </row>
    <row r="63" ht="18" customHeight="1" spans="1:17">
      <c r="A63" s="17"/>
      <c r="B63" s="21" t="s">
        <v>77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>
        <v>1</v>
      </c>
      <c r="Q63" s="9">
        <f t="shared" si="4"/>
        <v>1</v>
      </c>
    </row>
    <row r="64" ht="18" customHeight="1" spans="1:17">
      <c r="A64" s="17"/>
      <c r="B64" s="22" t="s">
        <v>78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>
        <v>2</v>
      </c>
      <c r="Q64" s="9">
        <f t="shared" si="4"/>
        <v>2</v>
      </c>
    </row>
    <row r="65" ht="18" customHeight="1" spans="1:17">
      <c r="A65" s="17"/>
      <c r="B65" s="22" t="s">
        <v>79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>
        <v>2</v>
      </c>
      <c r="Q65" s="9">
        <f t="shared" si="4"/>
        <v>2</v>
      </c>
    </row>
    <row r="66" ht="18" customHeight="1" spans="1:17">
      <c r="A66" s="17"/>
      <c r="B66" s="21" t="s">
        <v>80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>
        <v>1</v>
      </c>
      <c r="Q66" s="9">
        <f t="shared" si="4"/>
        <v>1</v>
      </c>
    </row>
    <row r="67" ht="18" customHeight="1" spans="1:17">
      <c r="A67" s="17"/>
      <c r="B67" s="21" t="s">
        <v>81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>
        <v>1</v>
      </c>
      <c r="Q67" s="9">
        <f t="shared" si="4"/>
        <v>1</v>
      </c>
    </row>
    <row r="68" ht="18" customHeight="1" spans="1:17">
      <c r="A68" s="17"/>
      <c r="B68" s="21" t="s">
        <v>82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>
        <v>1</v>
      </c>
      <c r="Q68" s="9">
        <f t="shared" si="4"/>
        <v>1</v>
      </c>
    </row>
    <row r="69" ht="18" customHeight="1" spans="1:17">
      <c r="A69" s="17"/>
      <c r="B69" s="21" t="s">
        <v>83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>
        <v>1</v>
      </c>
      <c r="Q69" s="9">
        <f t="shared" si="4"/>
        <v>1</v>
      </c>
    </row>
    <row r="70" ht="18" customHeight="1" spans="1:17">
      <c r="A70" s="17"/>
      <c r="B70" s="21" t="s">
        <v>84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>
        <v>1</v>
      </c>
      <c r="Q70" s="9">
        <f t="shared" si="4"/>
        <v>1</v>
      </c>
    </row>
    <row r="71" ht="18" customHeight="1" spans="1:17">
      <c r="A71" s="17"/>
      <c r="B71" s="21" t="s">
        <v>85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>
        <v>1</v>
      </c>
      <c r="Q71" s="9">
        <f t="shared" si="4"/>
        <v>1</v>
      </c>
    </row>
    <row r="72" ht="18" customHeight="1" spans="1:17">
      <c r="A72" s="17"/>
      <c r="B72" s="21" t="s">
        <v>86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>
        <v>4</v>
      </c>
      <c r="Q72" s="9">
        <f t="shared" si="4"/>
        <v>4</v>
      </c>
    </row>
    <row r="73" ht="18" customHeight="1" spans="1:17">
      <c r="A73" s="17"/>
      <c r="B73" s="21" t="s">
        <v>87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>
        <v>3</v>
      </c>
      <c r="Q73" s="9">
        <f t="shared" si="4"/>
        <v>3</v>
      </c>
    </row>
    <row r="74" ht="18" customHeight="1" spans="1:17">
      <c r="A74" s="17"/>
      <c r="B74" s="21" t="s">
        <v>88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>
        <v>2</v>
      </c>
      <c r="Q74" s="9">
        <f t="shared" si="4"/>
        <v>2</v>
      </c>
    </row>
    <row r="75" ht="18" customHeight="1" spans="1:17">
      <c r="A75" s="17"/>
      <c r="B75" s="21" t="s">
        <v>89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>
        <v>1</v>
      </c>
      <c r="Q75" s="9">
        <f t="shared" si="4"/>
        <v>1</v>
      </c>
    </row>
    <row r="76" ht="18" customHeight="1" spans="1:17">
      <c r="A76" s="17"/>
      <c r="B76" s="21" t="s">
        <v>90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>
        <v>1</v>
      </c>
      <c r="Q76" s="9">
        <f t="shared" si="4"/>
        <v>1</v>
      </c>
    </row>
    <row r="77" ht="18" customHeight="1" spans="1:17">
      <c r="A77" s="17"/>
      <c r="B77" s="21" t="s">
        <v>91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>
        <v>1</v>
      </c>
      <c r="Q77" s="9">
        <f t="shared" si="4"/>
        <v>1</v>
      </c>
    </row>
    <row r="78" ht="18" customHeight="1" spans="1:17">
      <c r="A78" s="20"/>
      <c r="B78" s="16" t="s">
        <v>92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>
        <f>SUM(P62:P77)</f>
        <v>24</v>
      </c>
      <c r="Q78" s="9">
        <f t="shared" si="4"/>
        <v>24</v>
      </c>
    </row>
    <row r="79" customFormat="1" ht="18" customHeight="1" spans="1:17">
      <c r="A79" s="26" t="s">
        <v>93</v>
      </c>
      <c r="B79" s="8" t="s">
        <v>94</v>
      </c>
      <c r="C79" s="14">
        <v>1</v>
      </c>
      <c r="D79" s="14">
        <v>1</v>
      </c>
      <c r="E79" s="14">
        <v>1</v>
      </c>
      <c r="F79" s="14"/>
      <c r="G79" s="14"/>
      <c r="H79" s="14"/>
      <c r="I79" s="14"/>
      <c r="J79" s="14"/>
      <c r="K79" s="14"/>
      <c r="L79" s="14">
        <v>1</v>
      </c>
      <c r="M79" s="14"/>
      <c r="N79" s="14"/>
      <c r="O79" s="14"/>
      <c r="P79" s="14"/>
      <c r="Q79" s="9">
        <f t="shared" si="4"/>
        <v>4</v>
      </c>
    </row>
    <row r="80" customFormat="1" ht="18" customHeight="1" spans="1:17">
      <c r="A80" s="26"/>
      <c r="B80" s="21" t="s">
        <v>95</v>
      </c>
      <c r="C80" s="14"/>
      <c r="D80" s="14"/>
      <c r="E80" s="14"/>
      <c r="F80" s="14">
        <v>2</v>
      </c>
      <c r="G80" s="14"/>
      <c r="H80" s="14"/>
      <c r="I80" s="14">
        <v>1</v>
      </c>
      <c r="J80" s="14">
        <v>1</v>
      </c>
      <c r="K80" s="14"/>
      <c r="L80" s="14"/>
      <c r="M80" s="14"/>
      <c r="N80" s="14"/>
      <c r="O80" s="14"/>
      <c r="P80" s="14"/>
      <c r="Q80" s="9">
        <v>4</v>
      </c>
    </row>
    <row r="81" s="1" customFormat="1" ht="18" customHeight="1" spans="1:17">
      <c r="A81" s="12" t="s">
        <v>96</v>
      </c>
      <c r="B81" s="13" t="s">
        <v>97</v>
      </c>
      <c r="C81" s="27">
        <v>1</v>
      </c>
      <c r="D81" s="27">
        <v>2</v>
      </c>
      <c r="E81" s="27">
        <v>1</v>
      </c>
      <c r="F81" s="27">
        <v>1</v>
      </c>
      <c r="G81" s="27">
        <v>1</v>
      </c>
      <c r="H81" s="27">
        <v>1</v>
      </c>
      <c r="I81" s="27">
        <v>1</v>
      </c>
      <c r="J81" s="27">
        <v>1</v>
      </c>
      <c r="K81" s="27">
        <v>1</v>
      </c>
      <c r="L81" s="27">
        <v>0</v>
      </c>
      <c r="M81" s="27"/>
      <c r="N81" s="27"/>
      <c r="O81" s="27"/>
      <c r="P81" s="14"/>
      <c r="Q81" s="9">
        <f t="shared" ref="Q81:Q89" si="6">C81+D81+E81+F81+G81+H81+I81+J81+K81+L81+M81+N81+O81+P81</f>
        <v>10</v>
      </c>
    </row>
    <row r="82" ht="18" customHeight="1" spans="1:17">
      <c r="A82" s="12"/>
      <c r="B82" s="13" t="s">
        <v>98</v>
      </c>
      <c r="C82" s="14">
        <v>4</v>
      </c>
      <c r="D82" s="14">
        <v>3</v>
      </c>
      <c r="E82" s="14">
        <v>1</v>
      </c>
      <c r="F82" s="14">
        <v>1</v>
      </c>
      <c r="G82" s="14">
        <v>1</v>
      </c>
      <c r="H82" s="14">
        <v>1</v>
      </c>
      <c r="I82" s="14">
        <v>1</v>
      </c>
      <c r="J82" s="14">
        <v>1</v>
      </c>
      <c r="K82" s="14">
        <v>1</v>
      </c>
      <c r="L82" s="14">
        <v>1</v>
      </c>
      <c r="M82" s="14">
        <v>1</v>
      </c>
      <c r="N82" s="14">
        <v>1</v>
      </c>
      <c r="O82" s="14">
        <v>1</v>
      </c>
      <c r="P82" s="14"/>
      <c r="Q82" s="9">
        <f t="shared" si="6"/>
        <v>18</v>
      </c>
    </row>
    <row r="83" ht="18" customHeight="1" spans="1:17">
      <c r="A83" s="12" t="s">
        <v>99</v>
      </c>
      <c r="B83" s="8" t="s">
        <v>100</v>
      </c>
      <c r="C83" s="14">
        <v>1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9">
        <f t="shared" si="6"/>
        <v>1</v>
      </c>
    </row>
    <row r="84" ht="18" customHeight="1" spans="1:17">
      <c r="A84" s="12"/>
      <c r="B84" s="8" t="s">
        <v>101</v>
      </c>
      <c r="C84" s="14">
        <v>2</v>
      </c>
      <c r="D84" s="14">
        <v>2</v>
      </c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>
        <v>1</v>
      </c>
      <c r="P84" s="14"/>
      <c r="Q84" s="9">
        <f t="shared" si="6"/>
        <v>5</v>
      </c>
    </row>
    <row r="85" ht="18" customHeight="1" spans="1:17">
      <c r="A85" s="12"/>
      <c r="B85" s="8" t="s">
        <v>102</v>
      </c>
      <c r="C85" s="14">
        <v>1</v>
      </c>
      <c r="D85" s="14">
        <v>1</v>
      </c>
      <c r="E85" s="14">
        <v>1</v>
      </c>
      <c r="F85" s="14"/>
      <c r="G85" s="14"/>
      <c r="H85" s="14"/>
      <c r="I85" s="14"/>
      <c r="J85" s="14"/>
      <c r="K85" s="14"/>
      <c r="L85" s="14">
        <v>1</v>
      </c>
      <c r="M85" s="14">
        <v>1</v>
      </c>
      <c r="N85" s="14">
        <v>1</v>
      </c>
      <c r="O85" s="14">
        <v>2</v>
      </c>
      <c r="P85" s="14"/>
      <c r="Q85" s="9">
        <f t="shared" si="6"/>
        <v>8</v>
      </c>
    </row>
    <row r="86" ht="18" customHeight="1" spans="1:17">
      <c r="A86" s="12"/>
      <c r="B86" s="18" t="s">
        <v>103</v>
      </c>
      <c r="C86" s="14">
        <v>4</v>
      </c>
      <c r="D86" s="14">
        <v>2</v>
      </c>
      <c r="E86" s="14"/>
      <c r="F86" s="14"/>
      <c r="G86" s="14"/>
      <c r="H86" s="14"/>
      <c r="I86" s="14"/>
      <c r="J86" s="14"/>
      <c r="K86" s="14"/>
      <c r="L86" s="14"/>
      <c r="M86" s="14">
        <v>1</v>
      </c>
      <c r="N86" s="14"/>
      <c r="O86" s="14"/>
      <c r="P86" s="14"/>
      <c r="Q86" s="9">
        <f t="shared" si="6"/>
        <v>7</v>
      </c>
    </row>
    <row r="87" ht="18" customHeight="1" spans="1:17">
      <c r="A87" s="12"/>
      <c r="B87" s="18" t="s">
        <v>104</v>
      </c>
      <c r="C87" s="14">
        <v>1</v>
      </c>
      <c r="D87" s="28">
        <v>1</v>
      </c>
      <c r="E87" s="28"/>
      <c r="F87" s="14"/>
      <c r="G87" s="14"/>
      <c r="H87" s="14"/>
      <c r="I87" s="14"/>
      <c r="J87" s="14"/>
      <c r="K87" s="14"/>
      <c r="L87" s="14"/>
      <c r="M87" s="14"/>
      <c r="N87" s="14"/>
      <c r="O87" s="14">
        <v>1</v>
      </c>
      <c r="P87" s="14"/>
      <c r="Q87" s="9">
        <f t="shared" si="6"/>
        <v>3</v>
      </c>
    </row>
    <row r="88" ht="18" customHeight="1" spans="1:17">
      <c r="A88" s="12" t="s">
        <v>105</v>
      </c>
      <c r="B88" s="8" t="s">
        <v>106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>
        <v>1</v>
      </c>
      <c r="Q88" s="9">
        <f t="shared" si="6"/>
        <v>1</v>
      </c>
    </row>
    <row r="89" ht="18" customHeight="1" spans="1:17">
      <c r="A89" s="12"/>
      <c r="B89" s="21" t="s">
        <v>107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>
        <v>1</v>
      </c>
      <c r="Q89" s="9">
        <f t="shared" si="6"/>
        <v>1</v>
      </c>
    </row>
    <row r="90" spans="1:17">
      <c r="A90" s="29" t="s">
        <v>108</v>
      </c>
      <c r="B90" s="30"/>
      <c r="C90" s="7">
        <f t="shared" ref="C90:Q90" si="7">SUM(C81:C89)</f>
        <v>14</v>
      </c>
      <c r="D90" s="7">
        <f t="shared" si="7"/>
        <v>11</v>
      </c>
      <c r="E90" s="7">
        <f t="shared" si="7"/>
        <v>3</v>
      </c>
      <c r="F90" s="7">
        <f t="shared" si="7"/>
        <v>2</v>
      </c>
      <c r="G90" s="7">
        <f t="shared" si="7"/>
        <v>2</v>
      </c>
      <c r="H90" s="7">
        <f t="shared" si="7"/>
        <v>2</v>
      </c>
      <c r="I90" s="7">
        <f t="shared" si="7"/>
        <v>2</v>
      </c>
      <c r="J90" s="7">
        <f t="shared" si="7"/>
        <v>2</v>
      </c>
      <c r="K90" s="7">
        <f t="shared" si="7"/>
        <v>2</v>
      </c>
      <c r="L90" s="7">
        <f t="shared" si="7"/>
        <v>2</v>
      </c>
      <c r="M90" s="7">
        <f t="shared" si="7"/>
        <v>3</v>
      </c>
      <c r="N90" s="7">
        <f t="shared" si="7"/>
        <v>2</v>
      </c>
      <c r="O90" s="7">
        <f t="shared" si="7"/>
        <v>5</v>
      </c>
      <c r="P90" s="7">
        <f t="shared" si="7"/>
        <v>2</v>
      </c>
      <c r="Q90" s="31">
        <v>62</v>
      </c>
    </row>
  </sheetData>
  <mergeCells count="10">
    <mergeCell ref="A1:Q1"/>
    <mergeCell ref="A4:B4"/>
    <mergeCell ref="A90:B90"/>
    <mergeCell ref="A5:A17"/>
    <mergeCell ref="A18:A61"/>
    <mergeCell ref="A62:A78"/>
    <mergeCell ref="A79:A80"/>
    <mergeCell ref="A81:A82"/>
    <mergeCell ref="A83:A87"/>
    <mergeCell ref="A88:A89"/>
  </mergeCells>
  <pageMargins left="0.751388888888889" right="0.751388888888889" top="1" bottom="1" header="0.5" footer="0.5"/>
  <pageSetup paperSize="9" scale="6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公布岗位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fnjyjrsk</dc:creator>
  <cp:lastModifiedBy>蕙质兰馨</cp:lastModifiedBy>
  <cp:revision>1</cp:revision>
  <dcterms:created xsi:type="dcterms:W3CDTF">2004-04-23T08:12:00Z</dcterms:created>
  <cp:lastPrinted>2013-09-04T09:55:00Z</cp:lastPrinted>
  <dcterms:modified xsi:type="dcterms:W3CDTF">2019-08-16T02:12:36Z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2052-11.1.0.8584</vt:lpwstr>
  </property>
</Properties>
</file>